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ivotTables/pivotTable1.xml" ContentType="application/vnd.openxmlformats-officedocument.spreadsheetml.pivotTable+xml"/>
  <Override PartName="/xl/drawings/drawing6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ui26\Documents\Trabalho\Mestrado - PROFMAT\TCC\Dissertação\"/>
    </mc:Choice>
  </mc:AlternateContent>
  <xr:revisionPtr revIDLastSave="0" documentId="13_ncr:1_{DCD4BF37-8FDE-47A4-B09D-8DE4992746E7}" xr6:coauthVersionLast="47" xr6:coauthVersionMax="47" xr10:uidLastSave="{00000000-0000-0000-0000-000000000000}"/>
  <bookViews>
    <workbookView xWindow="-108" yWindow="-108" windowWidth="23256" windowHeight="12456" tabRatio="794" xr2:uid="{A89A6189-B350-4440-BBBB-EF33E1192CE0}"/>
  </bookViews>
  <sheets>
    <sheet name="Calculadora - Juros compostos" sheetId="9" r:id="rId1"/>
    <sheet name="Tesouro Selic" sheetId="13" r:id="rId2"/>
    <sheet name="Tesouro IPCA+" sheetId="12" r:id="rId3"/>
    <sheet name="Tesouro Educa+" sheetId="14" r:id="rId4"/>
    <sheet name="Tesouro Renda +" sheetId="11" r:id="rId5"/>
    <sheet name="Tesouro Prefixado" sheetId="10" r:id="rId6"/>
    <sheet name="ACAFE-Med" sheetId="3" state="hidden" r:id="rId7"/>
    <sheet name="CONTEÚDO ACAFE" sheetId="4" state="hidden" r:id="rId8"/>
  </sheets>
  <definedNames>
    <definedName name="_xlnm._FilterDatabase" localSheetId="7" hidden="1">'CONTEÚDO ACAFE'!$A$2:$H$132</definedName>
    <definedName name="SegmentaçãodeDados_ANO">#N/A</definedName>
    <definedName name="SegmentaçãodeDados_SEM.">#N/A</definedName>
  </definedNames>
  <calcPr calcId="191029"/>
  <pivotCaches>
    <pivotCache cacheId="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3" l="1"/>
  <c r="C9" i="14"/>
  <c r="C8" i="14"/>
  <c r="C8" i="12"/>
  <c r="C9" i="12" s="1"/>
  <c r="C8" i="11"/>
  <c r="C9" i="11" s="1"/>
  <c r="C7" i="10"/>
  <c r="O19" i="9"/>
  <c r="O18" i="9"/>
  <c r="O17" i="9"/>
  <c r="O16" i="9"/>
  <c r="O15" i="9"/>
  <c r="O14" i="9"/>
  <c r="O13" i="9"/>
  <c r="O12" i="9"/>
  <c r="O11" i="9"/>
  <c r="O10" i="9"/>
  <c r="L9" i="9"/>
  <c r="A8" i="9"/>
  <c r="B8" i="9" s="1"/>
  <c r="T3" i="9"/>
  <c r="L10" i="9" l="1"/>
  <c r="L11" i="9" s="1"/>
  <c r="L12" i="9" s="1"/>
  <c r="L13" i="9" s="1"/>
  <c r="A9" i="9"/>
  <c r="B9" i="9"/>
  <c r="C8" i="9"/>
  <c r="A10" i="9" l="1"/>
  <c r="B10" i="9"/>
  <c r="B11" i="9"/>
  <c r="B12" i="9"/>
  <c r="A12" i="9"/>
  <c r="A11" i="9"/>
  <c r="C10" i="9"/>
  <c r="C9" i="9"/>
  <c r="C13" i="9"/>
  <c r="D8" i="9"/>
  <c r="C11" i="9"/>
  <c r="C12" i="9"/>
  <c r="L14" i="9"/>
  <c r="C14" i="9" s="1"/>
  <c r="A13" i="9"/>
  <c r="B13" i="9"/>
  <c r="D14" i="9" l="1"/>
  <c r="D9" i="9"/>
  <c r="D13" i="9"/>
  <c r="E8" i="9"/>
  <c r="D12" i="9"/>
  <c r="D11" i="9"/>
  <c r="D10" i="9"/>
  <c r="L15" i="9"/>
  <c r="A14" i="9"/>
  <c r="B14" i="9"/>
  <c r="L16" i="9" l="1"/>
  <c r="E16" i="9" s="1"/>
  <c r="B15" i="9"/>
  <c r="A15" i="9"/>
  <c r="C15" i="9"/>
  <c r="D15" i="9"/>
  <c r="E15" i="9"/>
  <c r="E14" i="9"/>
  <c r="E9" i="9"/>
  <c r="E13" i="9"/>
  <c r="F8" i="9"/>
  <c r="E12" i="9"/>
  <c r="E11" i="9"/>
  <c r="E10" i="9"/>
  <c r="F15" i="9" l="1"/>
  <c r="F14" i="9"/>
  <c r="F9" i="9"/>
  <c r="F13" i="9"/>
  <c r="G8" i="9"/>
  <c r="F12" i="9"/>
  <c r="F11" i="9"/>
  <c r="F10" i="9"/>
  <c r="F16" i="9"/>
  <c r="L17" i="9"/>
  <c r="B16" i="9"/>
  <c r="A16" i="9"/>
  <c r="C16" i="9"/>
  <c r="D16" i="9"/>
  <c r="L18" i="9" l="1"/>
  <c r="G18" i="9" s="1"/>
  <c r="B17" i="9"/>
  <c r="A17" i="9"/>
  <c r="C17" i="9"/>
  <c r="D17" i="9"/>
  <c r="E17" i="9"/>
  <c r="F17" i="9"/>
  <c r="G14" i="9"/>
  <c r="G9" i="9"/>
  <c r="G13" i="9"/>
  <c r="H8" i="9"/>
  <c r="G12" i="9"/>
  <c r="G11" i="9"/>
  <c r="G10" i="9"/>
  <c r="G16" i="9"/>
  <c r="G17" i="9"/>
  <c r="G15" i="9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3" i="4"/>
  <c r="H13" i="9" l="1"/>
  <c r="I8" i="9"/>
  <c r="H12" i="9"/>
  <c r="H11" i="9"/>
  <c r="H18" i="9"/>
  <c r="H10" i="9"/>
  <c r="H17" i="9"/>
  <c r="H15" i="9"/>
  <c r="H16" i="9"/>
  <c r="H9" i="9"/>
  <c r="H14" i="9"/>
  <c r="L19" i="9"/>
  <c r="H19" i="9" s="1"/>
  <c r="A18" i="9"/>
  <c r="B18" i="9"/>
  <c r="C18" i="9"/>
  <c r="D18" i="9"/>
  <c r="E18" i="9"/>
  <c r="F18" i="9"/>
  <c r="L20" i="9" l="1"/>
  <c r="I20" i="9" s="1"/>
  <c r="B19" i="9"/>
  <c r="A19" i="9"/>
  <c r="C19" i="9"/>
  <c r="D19" i="9"/>
  <c r="E19" i="9"/>
  <c r="F19" i="9"/>
  <c r="G19" i="9"/>
  <c r="I12" i="9"/>
  <c r="I19" i="9"/>
  <c r="I11" i="9"/>
  <c r="I18" i="9"/>
  <c r="I10" i="9"/>
  <c r="I17" i="9"/>
  <c r="I16" i="9"/>
  <c r="I15" i="9"/>
  <c r="I14" i="9"/>
  <c r="J8" i="9"/>
  <c r="J19" i="9" s="1"/>
  <c r="I9" i="9"/>
  <c r="I13" i="9"/>
  <c r="B20" i="9" l="1"/>
  <c r="J20" i="9"/>
  <c r="L21" i="9"/>
  <c r="A20" i="9"/>
  <c r="C20" i="9"/>
  <c r="D20" i="9"/>
  <c r="E20" i="9"/>
  <c r="F20" i="9"/>
  <c r="G20" i="9"/>
  <c r="H20" i="9"/>
  <c r="J11" i="9"/>
  <c r="J12" i="9"/>
  <c r="J10" i="9"/>
  <c r="J9" i="9"/>
  <c r="J13" i="9"/>
  <c r="J14" i="9"/>
  <c r="J15" i="9"/>
  <c r="J16" i="9"/>
  <c r="J17" i="9"/>
  <c r="J18" i="9"/>
  <c r="J21" i="9" l="1"/>
  <c r="L22" i="9"/>
  <c r="V9" i="9"/>
  <c r="B21" i="9"/>
  <c r="A21" i="9"/>
  <c r="C21" i="9"/>
  <c r="D21" i="9"/>
  <c r="E21" i="9"/>
  <c r="F21" i="9"/>
  <c r="G21" i="9"/>
  <c r="H21" i="9"/>
  <c r="I21" i="9"/>
  <c r="J22" i="9" l="1"/>
  <c r="L23" i="9"/>
  <c r="B22" i="9"/>
  <c r="A22" i="9"/>
  <c r="C22" i="9"/>
  <c r="D22" i="9"/>
  <c r="E22" i="9"/>
  <c r="F22" i="9"/>
  <c r="G22" i="9"/>
  <c r="H22" i="9"/>
  <c r="I22" i="9"/>
  <c r="L24" i="9" l="1"/>
  <c r="J23" i="9"/>
  <c r="A23" i="9"/>
  <c r="B23" i="9"/>
  <c r="C23" i="9"/>
  <c r="D23" i="9"/>
  <c r="E23" i="9"/>
  <c r="F23" i="9"/>
  <c r="G23" i="9"/>
  <c r="H23" i="9"/>
  <c r="I23" i="9"/>
  <c r="J24" i="9" l="1"/>
  <c r="L25" i="9"/>
  <c r="A24" i="9"/>
  <c r="B24" i="9"/>
  <c r="C24" i="9"/>
  <c r="D24" i="9"/>
  <c r="E24" i="9"/>
  <c r="F24" i="9"/>
  <c r="G24" i="9"/>
  <c r="H24" i="9"/>
  <c r="I24" i="9"/>
  <c r="J25" i="9" l="1"/>
  <c r="L26" i="9"/>
  <c r="A25" i="9"/>
  <c r="B25" i="9"/>
  <c r="C25" i="9"/>
  <c r="D25" i="9"/>
  <c r="E25" i="9"/>
  <c r="F25" i="9"/>
  <c r="G25" i="9"/>
  <c r="H25" i="9"/>
  <c r="I25" i="9"/>
  <c r="L27" i="9" l="1"/>
  <c r="J26" i="9"/>
  <c r="B26" i="9"/>
  <c r="A26" i="9"/>
  <c r="C26" i="9"/>
  <c r="D26" i="9"/>
  <c r="E26" i="9"/>
  <c r="F26" i="9"/>
  <c r="G26" i="9"/>
  <c r="H26" i="9"/>
  <c r="I26" i="9"/>
  <c r="J27" i="9" l="1"/>
  <c r="L28" i="9"/>
  <c r="A27" i="9"/>
  <c r="B27" i="9"/>
  <c r="C27" i="9"/>
  <c r="D27" i="9"/>
  <c r="E27" i="9"/>
  <c r="F27" i="9"/>
  <c r="G27" i="9"/>
  <c r="H27" i="9"/>
  <c r="I27" i="9"/>
  <c r="A28" i="9" l="1"/>
  <c r="J28" i="9"/>
  <c r="L29" i="9"/>
  <c r="B28" i="9"/>
  <c r="C28" i="9"/>
  <c r="D28" i="9"/>
  <c r="E28" i="9"/>
  <c r="F28" i="9"/>
  <c r="G28" i="9"/>
  <c r="H28" i="9"/>
  <c r="I28" i="9"/>
  <c r="J29" i="9" l="1"/>
  <c r="L30" i="9"/>
  <c r="B29" i="9"/>
  <c r="A29" i="9"/>
  <c r="C29" i="9"/>
  <c r="D29" i="9"/>
  <c r="E29" i="9"/>
  <c r="F29" i="9"/>
  <c r="G29" i="9"/>
  <c r="H29" i="9"/>
  <c r="I29" i="9"/>
  <c r="J30" i="9" l="1"/>
  <c r="L31" i="9"/>
  <c r="B30" i="9"/>
  <c r="A30" i="9"/>
  <c r="C30" i="9"/>
  <c r="D30" i="9"/>
  <c r="E30" i="9"/>
  <c r="F30" i="9"/>
  <c r="G30" i="9"/>
  <c r="H30" i="9"/>
  <c r="I30" i="9"/>
  <c r="L32" i="9" l="1"/>
  <c r="J31" i="9"/>
  <c r="A31" i="9"/>
  <c r="B31" i="9"/>
  <c r="C31" i="9"/>
  <c r="D31" i="9"/>
  <c r="E31" i="9"/>
  <c r="F31" i="9"/>
  <c r="G31" i="9"/>
  <c r="H31" i="9"/>
  <c r="I31" i="9"/>
  <c r="J32" i="9" l="1"/>
  <c r="L33" i="9"/>
  <c r="B32" i="9"/>
  <c r="A32" i="9"/>
  <c r="C32" i="9"/>
  <c r="D32" i="9"/>
  <c r="E32" i="9"/>
  <c r="F32" i="9"/>
  <c r="G32" i="9"/>
  <c r="H32" i="9"/>
  <c r="I32" i="9"/>
  <c r="V10" i="9" l="1"/>
  <c r="W10" i="9" s="1"/>
  <c r="J33" i="9"/>
  <c r="L34" i="9"/>
  <c r="A33" i="9"/>
  <c r="B33" i="9"/>
  <c r="C33" i="9"/>
  <c r="D33" i="9"/>
  <c r="E33" i="9"/>
  <c r="F33" i="9"/>
  <c r="G33" i="9"/>
  <c r="H33" i="9"/>
  <c r="I33" i="9"/>
  <c r="L35" i="9" l="1"/>
  <c r="J34" i="9"/>
  <c r="A34" i="9"/>
  <c r="B34" i="9"/>
  <c r="C34" i="9"/>
  <c r="D34" i="9"/>
  <c r="E34" i="9"/>
  <c r="F34" i="9"/>
  <c r="G34" i="9"/>
  <c r="H34" i="9"/>
  <c r="I34" i="9"/>
  <c r="J35" i="9" l="1"/>
  <c r="L36" i="9"/>
  <c r="B35" i="9"/>
  <c r="A35" i="9"/>
  <c r="C35" i="9"/>
  <c r="D35" i="9"/>
  <c r="E35" i="9"/>
  <c r="F35" i="9"/>
  <c r="G35" i="9"/>
  <c r="H35" i="9"/>
  <c r="I35" i="9"/>
  <c r="J36" i="9" l="1"/>
  <c r="A36" i="9"/>
  <c r="L37" i="9"/>
  <c r="B36" i="9"/>
  <c r="C36" i="9"/>
  <c r="D36" i="9"/>
  <c r="E36" i="9"/>
  <c r="F36" i="9"/>
  <c r="G36" i="9"/>
  <c r="H36" i="9"/>
  <c r="I36" i="9"/>
  <c r="J37" i="9" l="1"/>
  <c r="L38" i="9"/>
  <c r="A37" i="9"/>
  <c r="B37" i="9"/>
  <c r="C37" i="9"/>
  <c r="D37" i="9"/>
  <c r="E37" i="9"/>
  <c r="F37" i="9"/>
  <c r="G37" i="9"/>
  <c r="H37" i="9"/>
  <c r="I37" i="9"/>
  <c r="J38" i="9" l="1"/>
  <c r="L39" i="9"/>
  <c r="B38" i="9"/>
  <c r="A38" i="9"/>
  <c r="C38" i="9"/>
  <c r="D38" i="9"/>
  <c r="E38" i="9"/>
  <c r="F38" i="9"/>
  <c r="G38" i="9"/>
  <c r="H38" i="9"/>
  <c r="I38" i="9"/>
  <c r="L40" i="9" l="1"/>
  <c r="J39" i="9"/>
  <c r="A39" i="9"/>
  <c r="B39" i="9"/>
  <c r="C39" i="9"/>
  <c r="D39" i="9"/>
  <c r="E39" i="9"/>
  <c r="F39" i="9"/>
  <c r="G39" i="9"/>
  <c r="H39" i="9"/>
  <c r="I39" i="9"/>
  <c r="J40" i="9" l="1"/>
  <c r="L41" i="9"/>
  <c r="B40" i="9"/>
  <c r="A40" i="9"/>
  <c r="C40" i="9"/>
  <c r="D40" i="9"/>
  <c r="E40" i="9"/>
  <c r="F40" i="9"/>
  <c r="G40" i="9"/>
  <c r="H40" i="9"/>
  <c r="I40" i="9"/>
  <c r="J41" i="9" l="1"/>
  <c r="L42" i="9"/>
  <c r="A41" i="9"/>
  <c r="B41" i="9"/>
  <c r="C41" i="9"/>
  <c r="D41" i="9"/>
  <c r="E41" i="9"/>
  <c r="F41" i="9"/>
  <c r="G41" i="9"/>
  <c r="H41" i="9"/>
  <c r="I41" i="9"/>
  <c r="L43" i="9" l="1"/>
  <c r="J42" i="9"/>
  <c r="A42" i="9"/>
  <c r="B42" i="9"/>
  <c r="C42" i="9"/>
  <c r="D42" i="9"/>
  <c r="E42" i="9"/>
  <c r="F42" i="9"/>
  <c r="G42" i="9"/>
  <c r="H42" i="9"/>
  <c r="I42" i="9"/>
  <c r="J43" i="9" l="1"/>
  <c r="L44" i="9"/>
  <c r="B43" i="9"/>
  <c r="A43" i="9"/>
  <c r="C43" i="9"/>
  <c r="D43" i="9"/>
  <c r="E43" i="9"/>
  <c r="F43" i="9"/>
  <c r="G43" i="9"/>
  <c r="H43" i="9"/>
  <c r="I43" i="9"/>
  <c r="J44" i="9" l="1"/>
  <c r="L45" i="9"/>
  <c r="A44" i="9"/>
  <c r="B44" i="9"/>
  <c r="C44" i="9"/>
  <c r="D44" i="9"/>
  <c r="E44" i="9"/>
  <c r="F44" i="9"/>
  <c r="G44" i="9"/>
  <c r="H44" i="9"/>
  <c r="I44" i="9"/>
  <c r="J45" i="9" l="1"/>
  <c r="L46" i="9"/>
  <c r="V11" i="9"/>
  <c r="W11" i="9" s="1"/>
  <c r="B45" i="9"/>
  <c r="A45" i="9"/>
  <c r="C45" i="9"/>
  <c r="D45" i="9"/>
  <c r="E45" i="9"/>
  <c r="F45" i="9"/>
  <c r="G45" i="9"/>
  <c r="H45" i="9"/>
  <c r="I45" i="9"/>
  <c r="J46" i="9" l="1"/>
  <c r="L47" i="9"/>
  <c r="A46" i="9"/>
  <c r="B46" i="9"/>
  <c r="C46" i="9"/>
  <c r="D46" i="9"/>
  <c r="E46" i="9"/>
  <c r="F46" i="9"/>
  <c r="G46" i="9"/>
  <c r="H46" i="9"/>
  <c r="I46" i="9"/>
  <c r="L48" i="9" l="1"/>
  <c r="J47" i="9"/>
  <c r="A47" i="9"/>
  <c r="B47" i="9"/>
  <c r="C47" i="9"/>
  <c r="D47" i="9"/>
  <c r="E47" i="9"/>
  <c r="F47" i="9"/>
  <c r="G47" i="9"/>
  <c r="H47" i="9"/>
  <c r="I47" i="9"/>
  <c r="J48" i="9" l="1"/>
  <c r="L49" i="9"/>
  <c r="A48" i="9"/>
  <c r="B48" i="9"/>
  <c r="C48" i="9"/>
  <c r="D48" i="9"/>
  <c r="E48" i="9"/>
  <c r="F48" i="9"/>
  <c r="G48" i="9"/>
  <c r="H48" i="9"/>
  <c r="I48" i="9"/>
  <c r="L50" i="9" l="1"/>
  <c r="J49" i="9"/>
  <c r="B49" i="9"/>
  <c r="A49" i="9"/>
  <c r="C49" i="9"/>
  <c r="D49" i="9"/>
  <c r="E49" i="9"/>
  <c r="F49" i="9"/>
  <c r="G49" i="9"/>
  <c r="H49" i="9"/>
  <c r="I49" i="9"/>
  <c r="J50" i="9" l="1"/>
  <c r="L51" i="9"/>
  <c r="A50" i="9"/>
  <c r="B50" i="9"/>
  <c r="C50" i="9"/>
  <c r="D50" i="9"/>
  <c r="E50" i="9"/>
  <c r="F50" i="9"/>
  <c r="G50" i="9"/>
  <c r="H50" i="9"/>
  <c r="I50" i="9"/>
  <c r="L52" i="9" l="1"/>
  <c r="J51" i="9"/>
  <c r="A51" i="9"/>
  <c r="B51" i="9"/>
  <c r="C51" i="9"/>
  <c r="D51" i="9"/>
  <c r="E51" i="9"/>
  <c r="F51" i="9"/>
  <c r="G51" i="9"/>
  <c r="H51" i="9"/>
  <c r="I51" i="9"/>
  <c r="J52" i="9" l="1"/>
  <c r="L53" i="9"/>
  <c r="A52" i="9"/>
  <c r="B52" i="9"/>
  <c r="C52" i="9"/>
  <c r="D52" i="9"/>
  <c r="E52" i="9"/>
  <c r="F52" i="9"/>
  <c r="G52" i="9"/>
  <c r="H52" i="9"/>
  <c r="I52" i="9"/>
  <c r="J53" i="9" l="1"/>
  <c r="L54" i="9"/>
  <c r="B53" i="9"/>
  <c r="A53" i="9"/>
  <c r="C53" i="9"/>
  <c r="D53" i="9"/>
  <c r="E53" i="9"/>
  <c r="F53" i="9"/>
  <c r="G53" i="9"/>
  <c r="H53" i="9"/>
  <c r="I53" i="9"/>
  <c r="L55" i="9" l="1"/>
  <c r="J54" i="9"/>
  <c r="A54" i="9"/>
  <c r="B54" i="9"/>
  <c r="C54" i="9"/>
  <c r="D54" i="9"/>
  <c r="E54" i="9"/>
  <c r="F54" i="9"/>
  <c r="G54" i="9"/>
  <c r="H54" i="9"/>
  <c r="I54" i="9"/>
  <c r="J55" i="9" l="1"/>
  <c r="L56" i="9"/>
  <c r="A55" i="9"/>
  <c r="B55" i="9"/>
  <c r="C55" i="9"/>
  <c r="D55" i="9"/>
  <c r="E55" i="9"/>
  <c r="F55" i="9"/>
  <c r="G55" i="9"/>
  <c r="H55" i="9"/>
  <c r="I55" i="9"/>
  <c r="L57" i="9" l="1"/>
  <c r="J56" i="9"/>
  <c r="B56" i="9"/>
  <c r="A56" i="9"/>
  <c r="C56" i="9"/>
  <c r="D56" i="9"/>
  <c r="E56" i="9"/>
  <c r="F56" i="9"/>
  <c r="G56" i="9"/>
  <c r="H56" i="9"/>
  <c r="I56" i="9"/>
  <c r="L58" i="9" l="1"/>
  <c r="V12" i="9"/>
  <c r="W12" i="9" s="1"/>
  <c r="J57" i="9"/>
  <c r="B57" i="9"/>
  <c r="A57" i="9"/>
  <c r="C57" i="9"/>
  <c r="D57" i="9"/>
  <c r="E57" i="9"/>
  <c r="F57" i="9"/>
  <c r="G57" i="9"/>
  <c r="H57" i="9"/>
  <c r="I57" i="9"/>
  <c r="J58" i="9" l="1"/>
  <c r="L59" i="9"/>
  <c r="B58" i="9"/>
  <c r="A58" i="9"/>
  <c r="C58" i="9"/>
  <c r="D58" i="9"/>
  <c r="E58" i="9"/>
  <c r="F58" i="9"/>
  <c r="G58" i="9"/>
  <c r="H58" i="9"/>
  <c r="I58" i="9"/>
  <c r="L60" i="9" l="1"/>
  <c r="J59" i="9"/>
  <c r="A59" i="9"/>
  <c r="B59" i="9"/>
  <c r="C59" i="9"/>
  <c r="D59" i="9"/>
  <c r="E59" i="9"/>
  <c r="F59" i="9"/>
  <c r="G59" i="9"/>
  <c r="H59" i="9"/>
  <c r="I59" i="9"/>
  <c r="J60" i="9" l="1"/>
  <c r="L61" i="9"/>
  <c r="A60" i="9"/>
  <c r="B60" i="9"/>
  <c r="C60" i="9"/>
  <c r="D60" i="9"/>
  <c r="E60" i="9"/>
  <c r="F60" i="9"/>
  <c r="G60" i="9"/>
  <c r="H60" i="9"/>
  <c r="I60" i="9"/>
  <c r="J61" i="9" l="1"/>
  <c r="L62" i="9"/>
  <c r="B61" i="9"/>
  <c r="A61" i="9"/>
  <c r="C61" i="9"/>
  <c r="D61" i="9"/>
  <c r="E61" i="9"/>
  <c r="F61" i="9"/>
  <c r="G61" i="9"/>
  <c r="H61" i="9"/>
  <c r="I61" i="9"/>
  <c r="L63" i="9" l="1"/>
  <c r="J62" i="9"/>
  <c r="A62" i="9"/>
  <c r="B62" i="9"/>
  <c r="C62" i="9"/>
  <c r="D62" i="9"/>
  <c r="E62" i="9"/>
  <c r="F62" i="9"/>
  <c r="G62" i="9"/>
  <c r="H62" i="9"/>
  <c r="I62" i="9"/>
  <c r="J63" i="9" l="1"/>
  <c r="L64" i="9"/>
  <c r="A63" i="9"/>
  <c r="B63" i="9"/>
  <c r="C63" i="9"/>
  <c r="D63" i="9"/>
  <c r="E63" i="9"/>
  <c r="F63" i="9"/>
  <c r="G63" i="9"/>
  <c r="H63" i="9"/>
  <c r="I63" i="9"/>
  <c r="L65" i="9" l="1"/>
  <c r="J64" i="9"/>
  <c r="B64" i="9"/>
  <c r="A64" i="9"/>
  <c r="C64" i="9"/>
  <c r="D64" i="9"/>
  <c r="E64" i="9"/>
  <c r="F64" i="9"/>
  <c r="G64" i="9"/>
  <c r="H64" i="9"/>
  <c r="I64" i="9"/>
  <c r="L66" i="9" l="1"/>
  <c r="J65" i="9"/>
  <c r="B65" i="9"/>
  <c r="A65" i="9"/>
  <c r="C65" i="9"/>
  <c r="D65" i="9"/>
  <c r="E65" i="9"/>
  <c r="F65" i="9"/>
  <c r="G65" i="9"/>
  <c r="H65" i="9"/>
  <c r="I65" i="9"/>
  <c r="J66" i="9" l="1"/>
  <c r="L67" i="9"/>
  <c r="A66" i="9"/>
  <c r="B66" i="9"/>
  <c r="C66" i="9"/>
  <c r="D66" i="9"/>
  <c r="E66" i="9"/>
  <c r="F66" i="9"/>
  <c r="G66" i="9"/>
  <c r="H66" i="9"/>
  <c r="I66" i="9"/>
  <c r="L68" i="9" l="1"/>
  <c r="J67" i="9"/>
  <c r="A67" i="9"/>
  <c r="B67" i="9"/>
  <c r="C67" i="9"/>
  <c r="D67" i="9"/>
  <c r="E67" i="9"/>
  <c r="F67" i="9"/>
  <c r="G67" i="9"/>
  <c r="H67" i="9"/>
  <c r="I67" i="9"/>
  <c r="J68" i="9" l="1"/>
  <c r="L69" i="9"/>
  <c r="A68" i="9"/>
  <c r="B68" i="9"/>
  <c r="C68" i="9"/>
  <c r="D68" i="9"/>
  <c r="E68" i="9"/>
  <c r="F68" i="9"/>
  <c r="G68" i="9"/>
  <c r="H68" i="9"/>
  <c r="I68" i="9"/>
  <c r="J69" i="9" l="1"/>
  <c r="V13" i="9"/>
  <c r="W13" i="9" s="1"/>
  <c r="L70" i="9"/>
  <c r="A69" i="9"/>
  <c r="B69" i="9"/>
  <c r="C69" i="9"/>
  <c r="D69" i="9"/>
  <c r="E69" i="9"/>
  <c r="F69" i="9"/>
  <c r="G69" i="9"/>
  <c r="H69" i="9"/>
  <c r="I69" i="9"/>
  <c r="L71" i="9" l="1"/>
  <c r="J70" i="9"/>
  <c r="A70" i="9"/>
  <c r="B70" i="9"/>
  <c r="C70" i="9"/>
  <c r="D70" i="9"/>
  <c r="E70" i="9"/>
  <c r="F70" i="9"/>
  <c r="G70" i="9"/>
  <c r="H70" i="9"/>
  <c r="I70" i="9"/>
  <c r="J71" i="9" l="1"/>
  <c r="L72" i="9"/>
  <c r="B71" i="9"/>
  <c r="A71" i="9"/>
  <c r="C71" i="9"/>
  <c r="D71" i="9"/>
  <c r="E71" i="9"/>
  <c r="F71" i="9"/>
  <c r="G71" i="9"/>
  <c r="H71" i="9"/>
  <c r="I71" i="9"/>
  <c r="L73" i="9" l="1"/>
  <c r="J72" i="9"/>
  <c r="B72" i="9"/>
  <c r="A72" i="9"/>
  <c r="C72" i="9"/>
  <c r="D72" i="9"/>
  <c r="E72" i="9"/>
  <c r="F72" i="9"/>
  <c r="G72" i="9"/>
  <c r="H72" i="9"/>
  <c r="I72" i="9"/>
  <c r="L74" i="9" l="1"/>
  <c r="J73" i="9"/>
  <c r="B73" i="9"/>
  <c r="A73" i="9"/>
  <c r="C73" i="9"/>
  <c r="D73" i="9"/>
  <c r="E73" i="9"/>
  <c r="F73" i="9"/>
  <c r="G73" i="9"/>
  <c r="H73" i="9"/>
  <c r="I73" i="9"/>
  <c r="J74" i="9" l="1"/>
  <c r="L75" i="9"/>
  <c r="A74" i="9"/>
  <c r="B74" i="9"/>
  <c r="C74" i="9"/>
  <c r="D74" i="9"/>
  <c r="E74" i="9"/>
  <c r="F74" i="9"/>
  <c r="G74" i="9"/>
  <c r="H74" i="9"/>
  <c r="I74" i="9"/>
  <c r="L76" i="9" l="1"/>
  <c r="J75" i="9"/>
  <c r="A75" i="9"/>
  <c r="B75" i="9"/>
  <c r="C75" i="9"/>
  <c r="D75" i="9"/>
  <c r="E75" i="9"/>
  <c r="F75" i="9"/>
  <c r="G75" i="9"/>
  <c r="H75" i="9"/>
  <c r="I75" i="9"/>
  <c r="J76" i="9" l="1"/>
  <c r="L77" i="9"/>
  <c r="B76" i="9"/>
  <c r="A76" i="9"/>
  <c r="C76" i="9"/>
  <c r="D76" i="9"/>
  <c r="E76" i="9"/>
  <c r="F76" i="9"/>
  <c r="G76" i="9"/>
  <c r="H76" i="9"/>
  <c r="I76" i="9"/>
  <c r="J77" i="9" l="1"/>
  <c r="L78" i="9"/>
  <c r="B77" i="9"/>
  <c r="A77" i="9"/>
  <c r="C77" i="9"/>
  <c r="D77" i="9"/>
  <c r="E77" i="9"/>
  <c r="F77" i="9"/>
  <c r="G77" i="9"/>
  <c r="H77" i="9"/>
  <c r="I77" i="9"/>
  <c r="L79" i="9" l="1"/>
  <c r="J78" i="9"/>
  <c r="A78" i="9"/>
  <c r="B78" i="9"/>
  <c r="C78" i="9"/>
  <c r="D78" i="9"/>
  <c r="E78" i="9"/>
  <c r="F78" i="9"/>
  <c r="G78" i="9"/>
  <c r="H78" i="9"/>
  <c r="I78" i="9"/>
  <c r="J79" i="9" l="1"/>
  <c r="L80" i="9"/>
  <c r="B79" i="9"/>
  <c r="A79" i="9"/>
  <c r="C79" i="9"/>
  <c r="D79" i="9"/>
  <c r="E79" i="9"/>
  <c r="F79" i="9"/>
  <c r="G79" i="9"/>
  <c r="H79" i="9"/>
  <c r="I79" i="9"/>
  <c r="L81" i="9" l="1"/>
  <c r="J80" i="9"/>
  <c r="B80" i="9"/>
  <c r="A80" i="9"/>
  <c r="C80" i="9"/>
  <c r="D80" i="9"/>
  <c r="E80" i="9"/>
  <c r="F80" i="9"/>
  <c r="G80" i="9"/>
  <c r="H80" i="9"/>
  <c r="I80" i="9"/>
  <c r="L82" i="9" l="1"/>
  <c r="J81" i="9"/>
  <c r="V14" i="9"/>
  <c r="W14" i="9" s="1"/>
  <c r="A81" i="9"/>
  <c r="B81" i="9"/>
  <c r="C81" i="9"/>
  <c r="D81" i="9"/>
  <c r="E81" i="9"/>
  <c r="F81" i="9"/>
  <c r="G81" i="9"/>
  <c r="H81" i="9"/>
  <c r="I81" i="9"/>
  <c r="J82" i="9" l="1"/>
  <c r="L83" i="9"/>
  <c r="A82" i="9"/>
  <c r="B82" i="9"/>
  <c r="C82" i="9"/>
  <c r="D82" i="9"/>
  <c r="E82" i="9"/>
  <c r="F82" i="9"/>
  <c r="G82" i="9"/>
  <c r="H82" i="9"/>
  <c r="I82" i="9"/>
  <c r="L84" i="9" l="1"/>
  <c r="J83" i="9"/>
  <c r="A83" i="9"/>
  <c r="B83" i="9"/>
  <c r="C83" i="9"/>
  <c r="D83" i="9"/>
  <c r="E83" i="9"/>
  <c r="F83" i="9"/>
  <c r="G83" i="9"/>
  <c r="H83" i="9"/>
  <c r="I83" i="9"/>
  <c r="J84" i="9" l="1"/>
  <c r="L85" i="9"/>
  <c r="B84" i="9"/>
  <c r="A84" i="9"/>
  <c r="C84" i="9"/>
  <c r="D84" i="9"/>
  <c r="E84" i="9"/>
  <c r="F84" i="9"/>
  <c r="G84" i="9"/>
  <c r="H84" i="9"/>
  <c r="I84" i="9"/>
  <c r="J85" i="9" l="1"/>
  <c r="L86" i="9"/>
  <c r="B85" i="9"/>
  <c r="A85" i="9"/>
  <c r="C85" i="9"/>
  <c r="D85" i="9"/>
  <c r="E85" i="9"/>
  <c r="F85" i="9"/>
  <c r="G85" i="9"/>
  <c r="H85" i="9"/>
  <c r="I85" i="9"/>
  <c r="L87" i="9" l="1"/>
  <c r="J86" i="9"/>
  <c r="A86" i="9"/>
  <c r="B86" i="9"/>
  <c r="C86" i="9"/>
  <c r="D86" i="9"/>
  <c r="E86" i="9"/>
  <c r="F86" i="9"/>
  <c r="G86" i="9"/>
  <c r="H86" i="9"/>
  <c r="I86" i="9"/>
  <c r="J87" i="9" l="1"/>
  <c r="L88" i="9"/>
  <c r="B87" i="9"/>
  <c r="A87" i="9"/>
  <c r="C87" i="9"/>
  <c r="D87" i="9"/>
  <c r="E87" i="9"/>
  <c r="F87" i="9"/>
  <c r="G87" i="9"/>
  <c r="H87" i="9"/>
  <c r="I87" i="9"/>
  <c r="L89" i="9" l="1"/>
  <c r="J88" i="9"/>
  <c r="A88" i="9"/>
  <c r="B88" i="9"/>
  <c r="C88" i="9"/>
  <c r="D88" i="9"/>
  <c r="E88" i="9"/>
  <c r="F88" i="9"/>
  <c r="G88" i="9"/>
  <c r="H88" i="9"/>
  <c r="I88" i="9"/>
  <c r="L90" i="9" l="1"/>
  <c r="J89" i="9"/>
  <c r="A89" i="9"/>
  <c r="B89" i="9"/>
  <c r="C89" i="9"/>
  <c r="D89" i="9"/>
  <c r="E89" i="9"/>
  <c r="F89" i="9"/>
  <c r="G89" i="9"/>
  <c r="H89" i="9"/>
  <c r="I89" i="9"/>
  <c r="J90" i="9" l="1"/>
  <c r="L91" i="9"/>
  <c r="B90" i="9"/>
  <c r="A90" i="9"/>
  <c r="C90" i="9"/>
  <c r="D90" i="9"/>
  <c r="E90" i="9"/>
  <c r="F90" i="9"/>
  <c r="G90" i="9"/>
  <c r="H90" i="9"/>
  <c r="I90" i="9"/>
  <c r="L92" i="9" l="1"/>
  <c r="J91" i="9"/>
  <c r="A91" i="9"/>
  <c r="B91" i="9"/>
  <c r="C91" i="9"/>
  <c r="D91" i="9"/>
  <c r="E91" i="9"/>
  <c r="F91" i="9"/>
  <c r="G91" i="9"/>
  <c r="H91" i="9"/>
  <c r="I91" i="9"/>
  <c r="J92" i="9" l="1"/>
  <c r="L93" i="9"/>
  <c r="B92" i="9"/>
  <c r="A92" i="9"/>
  <c r="C92" i="9"/>
  <c r="D92" i="9"/>
  <c r="E92" i="9"/>
  <c r="F92" i="9"/>
  <c r="G92" i="9"/>
  <c r="H92" i="9"/>
  <c r="I92" i="9"/>
  <c r="J93" i="9" l="1"/>
  <c r="L94" i="9"/>
  <c r="V15" i="9"/>
  <c r="W15" i="9" s="1"/>
  <c r="A93" i="9"/>
  <c r="B93" i="9"/>
  <c r="C93" i="9"/>
  <c r="D93" i="9"/>
  <c r="E93" i="9"/>
  <c r="F93" i="9"/>
  <c r="G93" i="9"/>
  <c r="H93" i="9"/>
  <c r="I93" i="9"/>
  <c r="L95" i="9" l="1"/>
  <c r="J94" i="9"/>
  <c r="A94" i="9"/>
  <c r="B94" i="9"/>
  <c r="C94" i="9"/>
  <c r="D94" i="9"/>
  <c r="E94" i="9"/>
  <c r="F94" i="9"/>
  <c r="G94" i="9"/>
  <c r="H94" i="9"/>
  <c r="I94" i="9"/>
  <c r="J95" i="9" l="1"/>
  <c r="L96" i="9"/>
  <c r="A95" i="9"/>
  <c r="B95" i="9"/>
  <c r="C95" i="9"/>
  <c r="D95" i="9"/>
  <c r="E95" i="9"/>
  <c r="F95" i="9"/>
  <c r="G95" i="9"/>
  <c r="H95" i="9"/>
  <c r="I95" i="9"/>
  <c r="L97" i="9" l="1"/>
  <c r="J96" i="9"/>
  <c r="B96" i="9"/>
  <c r="A96" i="9"/>
  <c r="C96" i="9"/>
  <c r="D96" i="9"/>
  <c r="E96" i="9"/>
  <c r="F96" i="9"/>
  <c r="G96" i="9"/>
  <c r="H96" i="9"/>
  <c r="I96" i="9"/>
  <c r="L98" i="9" l="1"/>
  <c r="J97" i="9"/>
  <c r="A97" i="9"/>
  <c r="B97" i="9"/>
  <c r="C97" i="9"/>
  <c r="D97" i="9"/>
  <c r="E97" i="9"/>
  <c r="F97" i="9"/>
  <c r="G97" i="9"/>
  <c r="H97" i="9"/>
  <c r="I97" i="9"/>
  <c r="L99" i="9" l="1"/>
  <c r="J98" i="9"/>
  <c r="B98" i="9"/>
  <c r="A98" i="9"/>
  <c r="C98" i="9"/>
  <c r="D98" i="9"/>
  <c r="E98" i="9"/>
  <c r="F98" i="9"/>
  <c r="G98" i="9"/>
  <c r="H98" i="9"/>
  <c r="I98" i="9"/>
  <c r="J99" i="9" l="1"/>
  <c r="L100" i="9"/>
  <c r="A99" i="9"/>
  <c r="B99" i="9"/>
  <c r="C99" i="9"/>
  <c r="D99" i="9"/>
  <c r="E99" i="9"/>
  <c r="F99" i="9"/>
  <c r="G99" i="9"/>
  <c r="H99" i="9"/>
  <c r="I99" i="9"/>
  <c r="L101" i="9" l="1"/>
  <c r="A100" i="9"/>
  <c r="J100" i="9"/>
  <c r="B100" i="9"/>
  <c r="C100" i="9"/>
  <c r="D100" i="9"/>
  <c r="E100" i="9"/>
  <c r="F100" i="9"/>
  <c r="G100" i="9"/>
  <c r="H100" i="9"/>
  <c r="I100" i="9"/>
  <c r="L102" i="9" l="1"/>
  <c r="J101" i="9"/>
  <c r="A101" i="9"/>
  <c r="B101" i="9"/>
  <c r="C101" i="9"/>
  <c r="D101" i="9"/>
  <c r="E101" i="9"/>
  <c r="F101" i="9"/>
  <c r="G101" i="9"/>
  <c r="H101" i="9"/>
  <c r="I101" i="9"/>
  <c r="L103" i="9" l="1"/>
  <c r="J102" i="9"/>
  <c r="B102" i="9"/>
  <c r="A102" i="9"/>
  <c r="C102" i="9"/>
  <c r="D102" i="9"/>
  <c r="E102" i="9"/>
  <c r="F102" i="9"/>
  <c r="G102" i="9"/>
  <c r="H102" i="9"/>
  <c r="I102" i="9"/>
  <c r="L104" i="9" l="1"/>
  <c r="J103" i="9"/>
  <c r="B103" i="9"/>
  <c r="A103" i="9"/>
  <c r="C103" i="9"/>
  <c r="D103" i="9"/>
  <c r="E103" i="9"/>
  <c r="F103" i="9"/>
  <c r="G103" i="9"/>
  <c r="H103" i="9"/>
  <c r="I103" i="9"/>
  <c r="J104" i="9" l="1"/>
  <c r="L105" i="9"/>
  <c r="A104" i="9"/>
  <c r="B104" i="9"/>
  <c r="C104" i="9"/>
  <c r="D104" i="9"/>
  <c r="E104" i="9"/>
  <c r="F104" i="9"/>
  <c r="G104" i="9"/>
  <c r="H104" i="9"/>
  <c r="I104" i="9"/>
  <c r="L106" i="9" l="1"/>
  <c r="V16" i="9"/>
  <c r="W16" i="9" s="1"/>
  <c r="J105" i="9"/>
  <c r="A105" i="9"/>
  <c r="B105" i="9"/>
  <c r="C105" i="9"/>
  <c r="D105" i="9"/>
  <c r="E105" i="9"/>
  <c r="F105" i="9"/>
  <c r="G105" i="9"/>
  <c r="H105" i="9"/>
  <c r="I105" i="9"/>
  <c r="L107" i="9" l="1"/>
  <c r="J106" i="9"/>
  <c r="B106" i="9"/>
  <c r="A106" i="9"/>
  <c r="C106" i="9"/>
  <c r="D106" i="9"/>
  <c r="E106" i="9"/>
  <c r="F106" i="9"/>
  <c r="G106" i="9"/>
  <c r="H106" i="9"/>
  <c r="I106" i="9"/>
  <c r="L108" i="9" l="1"/>
  <c r="J107" i="9"/>
  <c r="A107" i="9"/>
  <c r="B107" i="9"/>
  <c r="C107" i="9"/>
  <c r="D107" i="9"/>
  <c r="E107" i="9"/>
  <c r="F107" i="9"/>
  <c r="G107" i="9"/>
  <c r="H107" i="9"/>
  <c r="I107" i="9"/>
  <c r="L109" i="9" l="1"/>
  <c r="J108" i="9"/>
  <c r="A108" i="9"/>
  <c r="B108" i="9"/>
  <c r="C108" i="9"/>
  <c r="D108" i="9"/>
  <c r="E108" i="9"/>
  <c r="F108" i="9"/>
  <c r="G108" i="9"/>
  <c r="H108" i="9"/>
  <c r="I108" i="9"/>
  <c r="J109" i="9" l="1"/>
  <c r="L110" i="9"/>
  <c r="B109" i="9"/>
  <c r="A109" i="9"/>
  <c r="C109" i="9"/>
  <c r="D109" i="9"/>
  <c r="E109" i="9"/>
  <c r="F109" i="9"/>
  <c r="G109" i="9"/>
  <c r="H109" i="9"/>
  <c r="I109" i="9"/>
  <c r="L111" i="9" l="1"/>
  <c r="J110" i="9"/>
  <c r="A110" i="9"/>
  <c r="B110" i="9"/>
  <c r="C110" i="9"/>
  <c r="D110" i="9"/>
  <c r="E110" i="9"/>
  <c r="F110" i="9"/>
  <c r="G110" i="9"/>
  <c r="H110" i="9"/>
  <c r="I110" i="9"/>
  <c r="L112" i="9" l="1"/>
  <c r="J111" i="9"/>
  <c r="B111" i="9"/>
  <c r="A111" i="9"/>
  <c r="C111" i="9"/>
  <c r="D111" i="9"/>
  <c r="E111" i="9"/>
  <c r="F111" i="9"/>
  <c r="G111" i="9"/>
  <c r="H111" i="9"/>
  <c r="I111" i="9"/>
  <c r="J112" i="9" l="1"/>
  <c r="L113" i="9"/>
  <c r="A112" i="9"/>
  <c r="B112" i="9"/>
  <c r="C112" i="9"/>
  <c r="D112" i="9"/>
  <c r="E112" i="9"/>
  <c r="F112" i="9"/>
  <c r="G112" i="9"/>
  <c r="H112" i="9"/>
  <c r="I112" i="9"/>
  <c r="J113" i="9" l="1"/>
  <c r="L114" i="9"/>
  <c r="B113" i="9"/>
  <c r="A113" i="9"/>
  <c r="C113" i="9"/>
  <c r="D113" i="9"/>
  <c r="E113" i="9"/>
  <c r="F113" i="9"/>
  <c r="G113" i="9"/>
  <c r="H113" i="9"/>
  <c r="I113" i="9"/>
  <c r="J114" i="9" l="1"/>
  <c r="L115" i="9"/>
  <c r="B114" i="9"/>
  <c r="A114" i="9"/>
  <c r="C114" i="9"/>
  <c r="D114" i="9"/>
  <c r="E114" i="9"/>
  <c r="F114" i="9"/>
  <c r="G114" i="9"/>
  <c r="H114" i="9"/>
  <c r="I114" i="9"/>
  <c r="L116" i="9" l="1"/>
  <c r="J115" i="9"/>
  <c r="A115" i="9"/>
  <c r="B115" i="9"/>
  <c r="C115" i="9"/>
  <c r="D115" i="9"/>
  <c r="E115" i="9"/>
  <c r="F115" i="9"/>
  <c r="G115" i="9"/>
  <c r="H115" i="9"/>
  <c r="I115" i="9"/>
  <c r="L117" i="9" l="1"/>
  <c r="J116" i="9"/>
  <c r="B116" i="9"/>
  <c r="A116" i="9"/>
  <c r="C116" i="9"/>
  <c r="D116" i="9"/>
  <c r="E116" i="9"/>
  <c r="F116" i="9"/>
  <c r="G116" i="9"/>
  <c r="H116" i="9"/>
  <c r="I116" i="9"/>
  <c r="L118" i="9" l="1"/>
  <c r="J117" i="9"/>
  <c r="V17" i="9"/>
  <c r="W17" i="9" s="1"/>
  <c r="B117" i="9"/>
  <c r="A117" i="9"/>
  <c r="C117" i="9"/>
  <c r="D117" i="9"/>
  <c r="E117" i="9"/>
  <c r="F117" i="9"/>
  <c r="G117" i="9"/>
  <c r="H117" i="9"/>
  <c r="I117" i="9"/>
  <c r="J118" i="9" l="1"/>
  <c r="L119" i="9"/>
  <c r="A118" i="9"/>
  <c r="B118" i="9"/>
  <c r="C118" i="9"/>
  <c r="D118" i="9"/>
  <c r="E118" i="9"/>
  <c r="F118" i="9"/>
  <c r="G118" i="9"/>
  <c r="H118" i="9"/>
  <c r="I118" i="9"/>
  <c r="J119" i="9" l="1"/>
  <c r="L120" i="9"/>
  <c r="B119" i="9"/>
  <c r="A119" i="9"/>
  <c r="C119" i="9"/>
  <c r="D119" i="9"/>
  <c r="E119" i="9"/>
  <c r="F119" i="9"/>
  <c r="G119" i="9"/>
  <c r="H119" i="9"/>
  <c r="I119" i="9"/>
  <c r="J120" i="9" l="1"/>
  <c r="L121" i="9"/>
  <c r="A120" i="9"/>
  <c r="B120" i="9"/>
  <c r="C120" i="9"/>
  <c r="D120" i="9"/>
  <c r="E120" i="9"/>
  <c r="F120" i="9"/>
  <c r="G120" i="9"/>
  <c r="H120" i="9"/>
  <c r="I120" i="9"/>
  <c r="L122" i="9" l="1"/>
  <c r="J121" i="9"/>
  <c r="B121" i="9"/>
  <c r="A121" i="9"/>
  <c r="C121" i="9"/>
  <c r="D121" i="9"/>
  <c r="E121" i="9"/>
  <c r="F121" i="9"/>
  <c r="G121" i="9"/>
  <c r="H121" i="9"/>
  <c r="I121" i="9"/>
  <c r="L123" i="9" l="1"/>
  <c r="J122" i="9"/>
  <c r="A122" i="9"/>
  <c r="B122" i="9"/>
  <c r="C122" i="9"/>
  <c r="D122" i="9"/>
  <c r="E122" i="9"/>
  <c r="F122" i="9"/>
  <c r="G122" i="9"/>
  <c r="H122" i="9"/>
  <c r="I122" i="9"/>
  <c r="J123" i="9" l="1"/>
  <c r="L124" i="9"/>
  <c r="A123" i="9"/>
  <c r="B123" i="9"/>
  <c r="C123" i="9"/>
  <c r="D123" i="9"/>
  <c r="E123" i="9"/>
  <c r="F123" i="9"/>
  <c r="G123" i="9"/>
  <c r="H123" i="9"/>
  <c r="I123" i="9"/>
  <c r="L125" i="9" l="1"/>
  <c r="J124" i="9"/>
  <c r="A124" i="9"/>
  <c r="B124" i="9"/>
  <c r="C124" i="9"/>
  <c r="D124" i="9"/>
  <c r="E124" i="9"/>
  <c r="F124" i="9"/>
  <c r="G124" i="9"/>
  <c r="H124" i="9"/>
  <c r="I124" i="9"/>
  <c r="L126" i="9" l="1"/>
  <c r="J125" i="9"/>
  <c r="A125" i="9"/>
  <c r="B125" i="9"/>
  <c r="C125" i="9"/>
  <c r="D125" i="9"/>
  <c r="E125" i="9"/>
  <c r="F125" i="9"/>
  <c r="G125" i="9"/>
  <c r="H125" i="9"/>
  <c r="I125" i="9"/>
  <c r="L127" i="9" l="1"/>
  <c r="J126" i="9"/>
  <c r="A126" i="9"/>
  <c r="B126" i="9"/>
  <c r="C126" i="9"/>
  <c r="D126" i="9"/>
  <c r="E126" i="9"/>
  <c r="F126" i="9"/>
  <c r="G126" i="9"/>
  <c r="H126" i="9"/>
  <c r="I126" i="9"/>
  <c r="L128" i="9" l="1"/>
  <c r="J127" i="9"/>
  <c r="A127" i="9"/>
  <c r="B127" i="9"/>
  <c r="C127" i="9"/>
  <c r="D127" i="9"/>
  <c r="E127" i="9"/>
  <c r="F127" i="9"/>
  <c r="G127" i="9"/>
  <c r="H127" i="9"/>
  <c r="I127" i="9"/>
  <c r="J128" i="9" l="1"/>
  <c r="L129" i="9"/>
  <c r="B128" i="9"/>
  <c r="A128" i="9"/>
  <c r="C128" i="9"/>
  <c r="D128" i="9"/>
  <c r="E128" i="9"/>
  <c r="F128" i="9"/>
  <c r="G128" i="9"/>
  <c r="H128" i="9"/>
  <c r="I128" i="9"/>
  <c r="J129" i="9" l="1"/>
  <c r="V18" i="9"/>
  <c r="W18" i="9" s="1"/>
  <c r="L130" i="9"/>
  <c r="B129" i="9"/>
  <c r="A129" i="9"/>
  <c r="C129" i="9"/>
  <c r="D129" i="9"/>
  <c r="E129" i="9"/>
  <c r="F129" i="9"/>
  <c r="G129" i="9"/>
  <c r="H129" i="9"/>
  <c r="I129" i="9"/>
  <c r="L131" i="9" l="1"/>
  <c r="J130" i="9"/>
  <c r="A130" i="9"/>
  <c r="B130" i="9"/>
  <c r="C130" i="9"/>
  <c r="D130" i="9"/>
  <c r="E130" i="9"/>
  <c r="F130" i="9"/>
  <c r="G130" i="9"/>
  <c r="H130" i="9"/>
  <c r="I130" i="9"/>
  <c r="L132" i="9" l="1"/>
  <c r="J131" i="9"/>
  <c r="A131" i="9"/>
  <c r="B131" i="9"/>
  <c r="C131" i="9"/>
  <c r="D131" i="9"/>
  <c r="E131" i="9"/>
  <c r="F131" i="9"/>
  <c r="G131" i="9"/>
  <c r="H131" i="9"/>
  <c r="I131" i="9"/>
  <c r="L133" i="9" l="1"/>
  <c r="J132" i="9"/>
  <c r="B132" i="9"/>
  <c r="A132" i="9"/>
  <c r="C132" i="9"/>
  <c r="D132" i="9"/>
  <c r="E132" i="9"/>
  <c r="F132" i="9"/>
  <c r="G132" i="9"/>
  <c r="H132" i="9"/>
  <c r="I132" i="9"/>
  <c r="J133" i="9" l="1"/>
  <c r="L134" i="9"/>
  <c r="B133" i="9"/>
  <c r="A133" i="9"/>
  <c r="C133" i="9"/>
  <c r="D133" i="9"/>
  <c r="E133" i="9"/>
  <c r="F133" i="9"/>
  <c r="G133" i="9"/>
  <c r="H133" i="9"/>
  <c r="I133" i="9"/>
  <c r="J134" i="9" l="1"/>
  <c r="L135" i="9"/>
  <c r="B134" i="9"/>
  <c r="A134" i="9"/>
  <c r="C134" i="9"/>
  <c r="D134" i="9"/>
  <c r="E134" i="9"/>
  <c r="F134" i="9"/>
  <c r="G134" i="9"/>
  <c r="H134" i="9"/>
  <c r="I134" i="9"/>
  <c r="L136" i="9" l="1"/>
  <c r="J135" i="9"/>
  <c r="A135" i="9"/>
  <c r="B135" i="9"/>
  <c r="C135" i="9"/>
  <c r="D135" i="9"/>
  <c r="E135" i="9"/>
  <c r="F135" i="9"/>
  <c r="G135" i="9"/>
  <c r="H135" i="9"/>
  <c r="I135" i="9"/>
  <c r="J136" i="9" l="1"/>
  <c r="L137" i="9"/>
  <c r="B136" i="9"/>
  <c r="A136" i="9"/>
  <c r="C136" i="9"/>
  <c r="D136" i="9"/>
  <c r="E136" i="9"/>
  <c r="F136" i="9"/>
  <c r="G136" i="9"/>
  <c r="H136" i="9"/>
  <c r="I136" i="9"/>
  <c r="L138" i="9" l="1"/>
  <c r="J137" i="9"/>
  <c r="B137" i="9"/>
  <c r="A137" i="9"/>
  <c r="C137" i="9"/>
  <c r="D137" i="9"/>
  <c r="E137" i="9"/>
  <c r="F137" i="9"/>
  <c r="G137" i="9"/>
  <c r="H137" i="9"/>
  <c r="I137" i="9"/>
  <c r="J138" i="9" l="1"/>
  <c r="L139" i="9"/>
  <c r="B138" i="9"/>
  <c r="A138" i="9"/>
  <c r="C138" i="9"/>
  <c r="D138" i="9"/>
  <c r="E138" i="9"/>
  <c r="F138" i="9"/>
  <c r="G138" i="9"/>
  <c r="H138" i="9"/>
  <c r="I138" i="9"/>
  <c r="J139" i="9" l="1"/>
  <c r="L140" i="9"/>
  <c r="B139" i="9"/>
  <c r="A139" i="9"/>
  <c r="C139" i="9"/>
  <c r="D139" i="9"/>
  <c r="E139" i="9"/>
  <c r="F139" i="9"/>
  <c r="G139" i="9"/>
  <c r="H139" i="9"/>
  <c r="I139" i="9"/>
  <c r="L141" i="9" l="1"/>
  <c r="J140" i="9"/>
  <c r="A140" i="9"/>
  <c r="B140" i="9"/>
  <c r="C140" i="9"/>
  <c r="D140" i="9"/>
  <c r="E140" i="9"/>
  <c r="F140" i="9"/>
  <c r="G140" i="9"/>
  <c r="H140" i="9"/>
  <c r="I140" i="9"/>
  <c r="L142" i="9" l="1"/>
  <c r="V19" i="9"/>
  <c r="W19" i="9" s="1"/>
  <c r="J141" i="9"/>
  <c r="A141" i="9"/>
  <c r="B141" i="9"/>
  <c r="C141" i="9"/>
  <c r="D141" i="9"/>
  <c r="E141" i="9"/>
  <c r="F141" i="9"/>
  <c r="G141" i="9"/>
  <c r="H141" i="9"/>
  <c r="I141" i="9"/>
  <c r="L143" i="9" l="1"/>
  <c r="J142" i="9"/>
  <c r="B142" i="9"/>
  <c r="A142" i="9"/>
  <c r="C142" i="9"/>
  <c r="D142" i="9"/>
  <c r="E142" i="9"/>
  <c r="F142" i="9"/>
  <c r="G142" i="9"/>
  <c r="H142" i="9"/>
  <c r="I142" i="9"/>
  <c r="J143" i="9" l="1"/>
  <c r="L144" i="9"/>
  <c r="B143" i="9"/>
  <c r="A143" i="9"/>
  <c r="C143" i="9"/>
  <c r="D143" i="9"/>
  <c r="E143" i="9"/>
  <c r="F143" i="9"/>
  <c r="G143" i="9"/>
  <c r="H143" i="9"/>
  <c r="I143" i="9"/>
  <c r="J144" i="9" l="1"/>
  <c r="L145" i="9"/>
  <c r="A144" i="9"/>
  <c r="B144" i="9"/>
  <c r="C144" i="9"/>
  <c r="D144" i="9"/>
  <c r="E144" i="9"/>
  <c r="F144" i="9"/>
  <c r="G144" i="9"/>
  <c r="H144" i="9"/>
  <c r="I144" i="9"/>
  <c r="L146" i="9" l="1"/>
  <c r="J145" i="9"/>
  <c r="A145" i="9"/>
  <c r="B145" i="9"/>
  <c r="C145" i="9"/>
  <c r="D145" i="9"/>
  <c r="E145" i="9"/>
  <c r="F145" i="9"/>
  <c r="G145" i="9"/>
  <c r="H145" i="9"/>
  <c r="I145" i="9"/>
  <c r="L147" i="9" l="1"/>
  <c r="J146" i="9"/>
  <c r="A146" i="9"/>
  <c r="B146" i="9"/>
  <c r="C146" i="9"/>
  <c r="D146" i="9"/>
  <c r="E146" i="9"/>
  <c r="F146" i="9"/>
  <c r="G146" i="9"/>
  <c r="H146" i="9"/>
  <c r="I146" i="9"/>
  <c r="L148" i="9" l="1"/>
  <c r="J147" i="9"/>
  <c r="B147" i="9"/>
  <c r="A147" i="9"/>
  <c r="C147" i="9"/>
  <c r="D147" i="9"/>
  <c r="E147" i="9"/>
  <c r="F147" i="9"/>
  <c r="G147" i="9"/>
  <c r="H147" i="9"/>
  <c r="I147" i="9"/>
  <c r="L149" i="9" l="1"/>
  <c r="J148" i="9"/>
  <c r="A148" i="9"/>
  <c r="B148" i="9"/>
  <c r="C148" i="9"/>
  <c r="D148" i="9"/>
  <c r="E148" i="9"/>
  <c r="F148" i="9"/>
  <c r="G148" i="9"/>
  <c r="H148" i="9"/>
  <c r="I148" i="9"/>
  <c r="L150" i="9" l="1"/>
  <c r="J149" i="9"/>
  <c r="A149" i="9"/>
  <c r="B149" i="9"/>
  <c r="C149" i="9"/>
  <c r="D149" i="9"/>
  <c r="E149" i="9"/>
  <c r="F149" i="9"/>
  <c r="G149" i="9"/>
  <c r="H149" i="9"/>
  <c r="I149" i="9"/>
  <c r="L151" i="9" l="1"/>
  <c r="J150" i="9"/>
  <c r="A150" i="9"/>
  <c r="B150" i="9"/>
  <c r="C150" i="9"/>
  <c r="D150" i="9"/>
  <c r="E150" i="9"/>
  <c r="F150" i="9"/>
  <c r="G150" i="9"/>
  <c r="H150" i="9"/>
  <c r="I150" i="9"/>
  <c r="L152" i="9" l="1"/>
  <c r="J151" i="9"/>
  <c r="A151" i="9"/>
  <c r="B151" i="9"/>
  <c r="C151" i="9"/>
  <c r="D151" i="9"/>
  <c r="E151" i="9"/>
  <c r="F151" i="9"/>
  <c r="G151" i="9"/>
  <c r="H151" i="9"/>
  <c r="I151" i="9"/>
  <c r="J152" i="9" l="1"/>
  <c r="L153" i="9"/>
  <c r="B152" i="9"/>
  <c r="A152" i="9"/>
  <c r="C152" i="9"/>
  <c r="D152" i="9"/>
  <c r="E152" i="9"/>
  <c r="F152" i="9"/>
  <c r="G152" i="9"/>
  <c r="H152" i="9"/>
  <c r="I152" i="9"/>
  <c r="J153" i="9" l="1"/>
  <c r="V20" i="9"/>
  <c r="W20" i="9" s="1"/>
  <c r="L154" i="9"/>
  <c r="B153" i="9"/>
  <c r="A153" i="9"/>
  <c r="C153" i="9"/>
  <c r="D153" i="9"/>
  <c r="E153" i="9"/>
  <c r="F153" i="9"/>
  <c r="G153" i="9"/>
  <c r="H153" i="9"/>
  <c r="I153" i="9"/>
  <c r="L155" i="9" l="1"/>
  <c r="J154" i="9"/>
  <c r="A154" i="9"/>
  <c r="B154" i="9"/>
  <c r="C154" i="9"/>
  <c r="D154" i="9"/>
  <c r="E154" i="9"/>
  <c r="F154" i="9"/>
  <c r="G154" i="9"/>
  <c r="H154" i="9"/>
  <c r="I154" i="9"/>
  <c r="L156" i="9" l="1"/>
  <c r="J155" i="9"/>
  <c r="B155" i="9"/>
  <c r="A155" i="9"/>
  <c r="C155" i="9"/>
  <c r="D155" i="9"/>
  <c r="E155" i="9"/>
  <c r="F155" i="9"/>
  <c r="G155" i="9"/>
  <c r="H155" i="9"/>
  <c r="I155" i="9"/>
  <c r="L157" i="9" l="1"/>
  <c r="J156" i="9"/>
  <c r="B156" i="9"/>
  <c r="A156" i="9"/>
  <c r="C156" i="9"/>
  <c r="D156" i="9"/>
  <c r="E156" i="9"/>
  <c r="F156" i="9"/>
  <c r="G156" i="9"/>
  <c r="H156" i="9"/>
  <c r="I156" i="9"/>
  <c r="L158" i="9" l="1"/>
  <c r="J157" i="9"/>
  <c r="A157" i="9"/>
  <c r="B157" i="9"/>
  <c r="C157" i="9"/>
  <c r="D157" i="9"/>
  <c r="E157" i="9"/>
  <c r="F157" i="9"/>
  <c r="G157" i="9"/>
  <c r="H157" i="9"/>
  <c r="I157" i="9"/>
  <c r="J158" i="9" l="1"/>
  <c r="L159" i="9"/>
  <c r="B158" i="9"/>
  <c r="A158" i="9"/>
  <c r="C158" i="9"/>
  <c r="D158" i="9"/>
  <c r="E158" i="9"/>
  <c r="F158" i="9"/>
  <c r="G158" i="9"/>
  <c r="H158" i="9"/>
  <c r="I158" i="9"/>
  <c r="L160" i="9" l="1"/>
  <c r="J159" i="9"/>
  <c r="A159" i="9"/>
  <c r="B159" i="9"/>
  <c r="C159" i="9"/>
  <c r="D159" i="9"/>
  <c r="E159" i="9"/>
  <c r="F159" i="9"/>
  <c r="G159" i="9"/>
  <c r="H159" i="9"/>
  <c r="I159" i="9"/>
  <c r="J160" i="9" l="1"/>
  <c r="L161" i="9"/>
  <c r="A160" i="9"/>
  <c r="B160" i="9"/>
  <c r="C160" i="9"/>
  <c r="D160" i="9"/>
  <c r="E160" i="9"/>
  <c r="F160" i="9"/>
  <c r="G160" i="9"/>
  <c r="H160" i="9"/>
  <c r="I160" i="9"/>
  <c r="L162" i="9" l="1"/>
  <c r="J161" i="9"/>
  <c r="B161" i="9"/>
  <c r="A161" i="9"/>
  <c r="C161" i="9"/>
  <c r="D161" i="9"/>
  <c r="E161" i="9"/>
  <c r="F161" i="9"/>
  <c r="G161" i="9"/>
  <c r="H161" i="9"/>
  <c r="I161" i="9"/>
  <c r="L163" i="9" l="1"/>
  <c r="J162" i="9"/>
  <c r="B162" i="9"/>
  <c r="A162" i="9"/>
  <c r="C162" i="9"/>
  <c r="D162" i="9"/>
  <c r="E162" i="9"/>
  <c r="F162" i="9"/>
  <c r="G162" i="9"/>
  <c r="H162" i="9"/>
  <c r="I162" i="9"/>
  <c r="J163" i="9" l="1"/>
  <c r="L164" i="9"/>
  <c r="A163" i="9"/>
  <c r="B163" i="9"/>
  <c r="C163" i="9"/>
  <c r="D163" i="9"/>
  <c r="E163" i="9"/>
  <c r="F163" i="9"/>
  <c r="G163" i="9"/>
  <c r="H163" i="9"/>
  <c r="I163" i="9"/>
  <c r="L165" i="9" l="1"/>
  <c r="J164" i="9"/>
  <c r="A164" i="9"/>
  <c r="B164" i="9"/>
  <c r="C164" i="9"/>
  <c r="D164" i="9"/>
  <c r="E164" i="9"/>
  <c r="F164" i="9"/>
  <c r="G164" i="9"/>
  <c r="H164" i="9"/>
  <c r="I164" i="9"/>
  <c r="L166" i="9" l="1"/>
  <c r="V21" i="9"/>
  <c r="W21" i="9" s="1"/>
  <c r="J165" i="9"/>
  <c r="A165" i="9"/>
  <c r="B165" i="9"/>
  <c r="C165" i="9"/>
  <c r="D165" i="9"/>
  <c r="E165" i="9"/>
  <c r="F165" i="9"/>
  <c r="G165" i="9"/>
  <c r="H165" i="9"/>
  <c r="I165" i="9"/>
  <c r="L167" i="9" l="1"/>
  <c r="J166" i="9"/>
  <c r="B166" i="9"/>
  <c r="A166" i="9"/>
  <c r="C166" i="9"/>
  <c r="D166" i="9"/>
  <c r="E166" i="9"/>
  <c r="F166" i="9"/>
  <c r="G166" i="9"/>
  <c r="H166" i="9"/>
  <c r="I166" i="9"/>
  <c r="L168" i="9" l="1"/>
  <c r="J167" i="9"/>
  <c r="B167" i="9"/>
  <c r="A167" i="9"/>
  <c r="C167" i="9"/>
  <c r="D167" i="9"/>
  <c r="E167" i="9"/>
  <c r="F167" i="9"/>
  <c r="G167" i="9"/>
  <c r="H167" i="9"/>
  <c r="I167" i="9"/>
  <c r="J168" i="9" l="1"/>
  <c r="L169" i="9"/>
  <c r="B168" i="9"/>
  <c r="A168" i="9"/>
  <c r="C168" i="9"/>
  <c r="D168" i="9"/>
  <c r="E168" i="9"/>
  <c r="F168" i="9"/>
  <c r="G168" i="9"/>
  <c r="H168" i="9"/>
  <c r="I168" i="9"/>
  <c r="L170" i="9" l="1"/>
  <c r="J169" i="9"/>
  <c r="A169" i="9"/>
  <c r="B169" i="9"/>
  <c r="C169" i="9"/>
  <c r="D169" i="9"/>
  <c r="E169" i="9"/>
  <c r="F169" i="9"/>
  <c r="G169" i="9"/>
  <c r="H169" i="9"/>
  <c r="I169" i="9"/>
  <c r="L171" i="9" l="1"/>
  <c r="J170" i="9"/>
  <c r="A170" i="9"/>
  <c r="B170" i="9"/>
  <c r="C170" i="9"/>
  <c r="D170" i="9"/>
  <c r="E170" i="9"/>
  <c r="F170" i="9"/>
  <c r="G170" i="9"/>
  <c r="H170" i="9"/>
  <c r="I170" i="9"/>
  <c r="L172" i="9" l="1"/>
  <c r="J171" i="9"/>
  <c r="B171" i="9"/>
  <c r="A171" i="9"/>
  <c r="C171" i="9"/>
  <c r="D171" i="9"/>
  <c r="E171" i="9"/>
  <c r="F171" i="9"/>
  <c r="G171" i="9"/>
  <c r="H171" i="9"/>
  <c r="I171" i="9"/>
  <c r="L173" i="9" l="1"/>
  <c r="J172" i="9"/>
  <c r="A172" i="9"/>
  <c r="B172" i="9"/>
  <c r="C172" i="9"/>
  <c r="D172" i="9"/>
  <c r="E172" i="9"/>
  <c r="F172" i="9"/>
  <c r="G172" i="9"/>
  <c r="H172" i="9"/>
  <c r="I172" i="9"/>
  <c r="J173" i="9" l="1"/>
  <c r="L174" i="9"/>
  <c r="A173" i="9"/>
  <c r="B173" i="9"/>
  <c r="C173" i="9"/>
  <c r="D173" i="9"/>
  <c r="E173" i="9"/>
  <c r="F173" i="9"/>
  <c r="G173" i="9"/>
  <c r="H173" i="9"/>
  <c r="I173" i="9"/>
  <c r="L175" i="9" l="1"/>
  <c r="J174" i="9"/>
  <c r="A174" i="9"/>
  <c r="B174" i="9"/>
  <c r="C174" i="9"/>
  <c r="D174" i="9"/>
  <c r="E174" i="9"/>
  <c r="F174" i="9"/>
  <c r="G174" i="9"/>
  <c r="H174" i="9"/>
  <c r="I174" i="9"/>
  <c r="L176" i="9" l="1"/>
  <c r="J175" i="9"/>
  <c r="B175" i="9"/>
  <c r="A175" i="9"/>
  <c r="C175" i="9"/>
  <c r="D175" i="9"/>
  <c r="E175" i="9"/>
  <c r="F175" i="9"/>
  <c r="G175" i="9"/>
  <c r="H175" i="9"/>
  <c r="I175" i="9"/>
  <c r="J176" i="9" l="1"/>
  <c r="L177" i="9"/>
  <c r="A176" i="9"/>
  <c r="B176" i="9"/>
  <c r="C176" i="9"/>
  <c r="D176" i="9"/>
  <c r="E176" i="9"/>
  <c r="F176" i="9"/>
  <c r="G176" i="9"/>
  <c r="H176" i="9"/>
  <c r="I176" i="9"/>
  <c r="V22" i="9" l="1"/>
  <c r="W22" i="9" s="1"/>
  <c r="J177" i="9"/>
  <c r="L178" i="9"/>
  <c r="A177" i="9"/>
  <c r="B177" i="9"/>
  <c r="C177" i="9"/>
  <c r="D177" i="9"/>
  <c r="E177" i="9"/>
  <c r="F177" i="9"/>
  <c r="G177" i="9"/>
  <c r="H177" i="9"/>
  <c r="I177" i="9"/>
  <c r="J178" i="9" l="1"/>
  <c r="L179" i="9"/>
  <c r="A178" i="9"/>
  <c r="B178" i="9"/>
  <c r="C178" i="9"/>
  <c r="D178" i="9"/>
  <c r="E178" i="9"/>
  <c r="F178" i="9"/>
  <c r="G178" i="9"/>
  <c r="H178" i="9"/>
  <c r="I178" i="9"/>
  <c r="L180" i="9" l="1"/>
  <c r="J179" i="9"/>
  <c r="A179" i="9"/>
  <c r="B179" i="9"/>
  <c r="C179" i="9"/>
  <c r="D179" i="9"/>
  <c r="E179" i="9"/>
  <c r="F179" i="9"/>
  <c r="G179" i="9"/>
  <c r="H179" i="9"/>
  <c r="I179" i="9"/>
  <c r="L181" i="9" l="1"/>
  <c r="J180" i="9"/>
  <c r="B180" i="9"/>
  <c r="A180" i="9"/>
  <c r="C180" i="9"/>
  <c r="D180" i="9"/>
  <c r="E180" i="9"/>
  <c r="F180" i="9"/>
  <c r="G180" i="9"/>
  <c r="H180" i="9"/>
  <c r="I180" i="9"/>
  <c r="L182" i="9" l="1"/>
  <c r="J181" i="9"/>
  <c r="B181" i="9"/>
  <c r="A181" i="9"/>
  <c r="C181" i="9"/>
  <c r="D181" i="9"/>
  <c r="E181" i="9"/>
  <c r="F181" i="9"/>
  <c r="G181" i="9"/>
  <c r="H181" i="9"/>
  <c r="I181" i="9"/>
  <c r="J182" i="9" l="1"/>
  <c r="L183" i="9"/>
  <c r="B182" i="9"/>
  <c r="A182" i="9"/>
  <c r="C182" i="9"/>
  <c r="D182" i="9"/>
  <c r="E182" i="9"/>
  <c r="F182" i="9"/>
  <c r="G182" i="9"/>
  <c r="H182" i="9"/>
  <c r="I182" i="9"/>
  <c r="J183" i="9" l="1"/>
  <c r="L184" i="9"/>
  <c r="B183" i="9"/>
  <c r="A183" i="9"/>
  <c r="C183" i="9"/>
  <c r="D183" i="9"/>
  <c r="E183" i="9"/>
  <c r="F183" i="9"/>
  <c r="G183" i="9"/>
  <c r="H183" i="9"/>
  <c r="I183" i="9"/>
  <c r="J184" i="9" l="1"/>
  <c r="L185" i="9"/>
  <c r="A184" i="9"/>
  <c r="B184" i="9"/>
  <c r="C184" i="9"/>
  <c r="D184" i="9"/>
  <c r="E184" i="9"/>
  <c r="F184" i="9"/>
  <c r="G184" i="9"/>
  <c r="H184" i="9"/>
  <c r="I184" i="9"/>
  <c r="L186" i="9" l="1"/>
  <c r="J185" i="9"/>
  <c r="B185" i="9"/>
  <c r="A185" i="9"/>
  <c r="C185" i="9"/>
  <c r="D185" i="9"/>
  <c r="E185" i="9"/>
  <c r="F185" i="9"/>
  <c r="G185" i="9"/>
  <c r="H185" i="9"/>
  <c r="I185" i="9"/>
  <c r="L187" i="9" l="1"/>
  <c r="J186" i="9"/>
  <c r="B186" i="9"/>
  <c r="A186" i="9"/>
  <c r="C186" i="9"/>
  <c r="D186" i="9"/>
  <c r="E186" i="9"/>
  <c r="F186" i="9"/>
  <c r="G186" i="9"/>
  <c r="H186" i="9"/>
  <c r="I186" i="9"/>
  <c r="J187" i="9" l="1"/>
  <c r="L188" i="9"/>
  <c r="A187" i="9"/>
  <c r="B187" i="9"/>
  <c r="C187" i="9"/>
  <c r="D187" i="9"/>
  <c r="E187" i="9"/>
  <c r="F187" i="9"/>
  <c r="G187" i="9"/>
  <c r="H187" i="9"/>
  <c r="I187" i="9"/>
  <c r="L189" i="9" l="1"/>
  <c r="J188" i="9"/>
  <c r="A188" i="9"/>
  <c r="B188" i="9"/>
  <c r="C188" i="9"/>
  <c r="D188" i="9"/>
  <c r="E188" i="9"/>
  <c r="F188" i="9"/>
  <c r="G188" i="9"/>
  <c r="H188" i="9"/>
  <c r="I188" i="9"/>
  <c r="L190" i="9" l="1"/>
  <c r="V23" i="9"/>
  <c r="W23" i="9" s="1"/>
  <c r="J189" i="9"/>
  <c r="B189" i="9"/>
  <c r="A189" i="9"/>
  <c r="C189" i="9"/>
  <c r="D189" i="9"/>
  <c r="E189" i="9"/>
  <c r="F189" i="9"/>
  <c r="G189" i="9"/>
  <c r="H189" i="9"/>
  <c r="I189" i="9"/>
  <c r="L191" i="9" l="1"/>
  <c r="J190" i="9"/>
  <c r="B190" i="9"/>
  <c r="A190" i="9"/>
  <c r="C190" i="9"/>
  <c r="D190" i="9"/>
  <c r="E190" i="9"/>
  <c r="F190" i="9"/>
  <c r="G190" i="9"/>
  <c r="H190" i="9"/>
  <c r="I190" i="9"/>
  <c r="L192" i="9" l="1"/>
  <c r="J191" i="9"/>
  <c r="A191" i="9"/>
  <c r="B191" i="9"/>
  <c r="C191" i="9"/>
  <c r="D191" i="9"/>
  <c r="E191" i="9"/>
  <c r="F191" i="9"/>
  <c r="G191" i="9"/>
  <c r="H191" i="9"/>
  <c r="I191" i="9"/>
  <c r="J192" i="9" l="1"/>
  <c r="L193" i="9"/>
  <c r="B192" i="9"/>
  <c r="A192" i="9"/>
  <c r="C192" i="9"/>
  <c r="D192" i="9"/>
  <c r="E192" i="9"/>
  <c r="F192" i="9"/>
  <c r="G192" i="9"/>
  <c r="H192" i="9"/>
  <c r="I192" i="9"/>
  <c r="J193" i="9" l="1"/>
  <c r="L194" i="9"/>
  <c r="B193" i="9"/>
  <c r="A193" i="9"/>
  <c r="C193" i="9"/>
  <c r="D193" i="9"/>
  <c r="E193" i="9"/>
  <c r="F193" i="9"/>
  <c r="G193" i="9"/>
  <c r="H193" i="9"/>
  <c r="I193" i="9"/>
  <c r="L195" i="9" l="1"/>
  <c r="J194" i="9"/>
  <c r="B194" i="9"/>
  <c r="A194" i="9"/>
  <c r="C194" i="9"/>
  <c r="D194" i="9"/>
  <c r="E194" i="9"/>
  <c r="F194" i="9"/>
  <c r="G194" i="9"/>
  <c r="H194" i="9"/>
  <c r="I194" i="9"/>
  <c r="L196" i="9" l="1"/>
  <c r="J195" i="9"/>
  <c r="A195" i="9"/>
  <c r="B195" i="9"/>
  <c r="C195" i="9"/>
  <c r="D195" i="9"/>
  <c r="E195" i="9"/>
  <c r="F195" i="9"/>
  <c r="G195" i="9"/>
  <c r="H195" i="9"/>
  <c r="I195" i="9"/>
  <c r="L197" i="9" l="1"/>
  <c r="J196" i="9"/>
  <c r="A196" i="9"/>
  <c r="B196" i="9"/>
  <c r="C196" i="9"/>
  <c r="D196" i="9"/>
  <c r="E196" i="9"/>
  <c r="F196" i="9"/>
  <c r="G196" i="9"/>
  <c r="H196" i="9"/>
  <c r="I196" i="9"/>
  <c r="J197" i="9" l="1"/>
  <c r="L198" i="9"/>
  <c r="A197" i="9"/>
  <c r="B197" i="9"/>
  <c r="C197" i="9"/>
  <c r="D197" i="9"/>
  <c r="E197" i="9"/>
  <c r="F197" i="9"/>
  <c r="G197" i="9"/>
  <c r="H197" i="9"/>
  <c r="I197" i="9"/>
  <c r="J198" i="9" l="1"/>
  <c r="L199" i="9"/>
  <c r="B198" i="9"/>
  <c r="A198" i="9"/>
  <c r="C198" i="9"/>
  <c r="D198" i="9"/>
  <c r="E198" i="9"/>
  <c r="F198" i="9"/>
  <c r="G198" i="9"/>
  <c r="H198" i="9"/>
  <c r="I198" i="9"/>
  <c r="L200" i="9" l="1"/>
  <c r="J199" i="9"/>
  <c r="B199" i="9"/>
  <c r="A199" i="9"/>
  <c r="C199" i="9"/>
  <c r="D199" i="9"/>
  <c r="E199" i="9"/>
  <c r="F199" i="9"/>
  <c r="G199" i="9"/>
  <c r="H199" i="9"/>
  <c r="I199" i="9"/>
  <c r="J200" i="9" l="1"/>
  <c r="L201" i="9"/>
  <c r="B200" i="9"/>
  <c r="A200" i="9"/>
  <c r="C200" i="9"/>
  <c r="D200" i="9"/>
  <c r="E200" i="9"/>
  <c r="F200" i="9"/>
  <c r="G200" i="9"/>
  <c r="H200" i="9"/>
  <c r="I200" i="9"/>
  <c r="L202" i="9" l="1"/>
  <c r="J201" i="9"/>
  <c r="V24" i="9"/>
  <c r="W24" i="9" s="1"/>
  <c r="B201" i="9"/>
  <c r="A201" i="9"/>
  <c r="C201" i="9"/>
  <c r="D201" i="9"/>
  <c r="E201" i="9"/>
  <c r="F201" i="9"/>
  <c r="G201" i="9"/>
  <c r="H201" i="9"/>
  <c r="I201" i="9"/>
  <c r="J202" i="9" l="1"/>
  <c r="L203" i="9"/>
  <c r="B202" i="9"/>
  <c r="A202" i="9"/>
  <c r="C202" i="9"/>
  <c r="D202" i="9"/>
  <c r="E202" i="9"/>
  <c r="F202" i="9"/>
  <c r="G202" i="9"/>
  <c r="H202" i="9"/>
  <c r="I202" i="9"/>
  <c r="J203" i="9" l="1"/>
  <c r="L204" i="9"/>
  <c r="B203" i="9"/>
  <c r="A203" i="9"/>
  <c r="C203" i="9"/>
  <c r="D203" i="9"/>
  <c r="E203" i="9"/>
  <c r="F203" i="9"/>
  <c r="G203" i="9"/>
  <c r="H203" i="9"/>
  <c r="I203" i="9"/>
  <c r="L205" i="9" l="1"/>
  <c r="J204" i="9"/>
  <c r="B204" i="9"/>
  <c r="A204" i="9"/>
  <c r="C204" i="9"/>
  <c r="D204" i="9"/>
  <c r="E204" i="9"/>
  <c r="F204" i="9"/>
  <c r="G204" i="9"/>
  <c r="H204" i="9"/>
  <c r="I204" i="9"/>
  <c r="L206" i="9" l="1"/>
  <c r="J205" i="9"/>
  <c r="A205" i="9"/>
  <c r="B205" i="9"/>
  <c r="C205" i="9"/>
  <c r="D205" i="9"/>
  <c r="E205" i="9"/>
  <c r="F205" i="9"/>
  <c r="G205" i="9"/>
  <c r="H205" i="9"/>
  <c r="I205" i="9"/>
  <c r="L207" i="9" l="1"/>
  <c r="J206" i="9"/>
  <c r="B206" i="9"/>
  <c r="A206" i="9"/>
  <c r="C206" i="9"/>
  <c r="D206" i="9"/>
  <c r="E206" i="9"/>
  <c r="F206" i="9"/>
  <c r="G206" i="9"/>
  <c r="H206" i="9"/>
  <c r="I206" i="9"/>
  <c r="J207" i="9" l="1"/>
  <c r="L208" i="9"/>
  <c r="B207" i="9"/>
  <c r="A207" i="9"/>
  <c r="C207" i="9"/>
  <c r="D207" i="9"/>
  <c r="E207" i="9"/>
  <c r="F207" i="9"/>
  <c r="G207" i="9"/>
  <c r="H207" i="9"/>
  <c r="I207" i="9"/>
  <c r="J208" i="9" l="1"/>
  <c r="L209" i="9"/>
  <c r="A208" i="9"/>
  <c r="B208" i="9"/>
  <c r="C208" i="9"/>
  <c r="D208" i="9"/>
  <c r="E208" i="9"/>
  <c r="F208" i="9"/>
  <c r="G208" i="9"/>
  <c r="H208" i="9"/>
  <c r="I208" i="9"/>
  <c r="L210" i="9" l="1"/>
  <c r="J209" i="9"/>
  <c r="A209" i="9"/>
  <c r="B209" i="9"/>
  <c r="C209" i="9"/>
  <c r="D209" i="9"/>
  <c r="E209" i="9"/>
  <c r="F209" i="9"/>
  <c r="G209" i="9"/>
  <c r="H209" i="9"/>
  <c r="I209" i="9"/>
  <c r="L211" i="9" l="1"/>
  <c r="J210" i="9"/>
  <c r="A210" i="9"/>
  <c r="B210" i="9"/>
  <c r="C210" i="9"/>
  <c r="D210" i="9"/>
  <c r="E210" i="9"/>
  <c r="F210" i="9"/>
  <c r="G210" i="9"/>
  <c r="H210" i="9"/>
  <c r="I210" i="9"/>
  <c r="L212" i="9" l="1"/>
  <c r="J211" i="9"/>
  <c r="B211" i="9"/>
  <c r="A211" i="9"/>
  <c r="C211" i="9"/>
  <c r="D211" i="9"/>
  <c r="E211" i="9"/>
  <c r="F211" i="9"/>
  <c r="G211" i="9"/>
  <c r="H211" i="9"/>
  <c r="I211" i="9"/>
  <c r="L213" i="9" l="1"/>
  <c r="J212" i="9"/>
  <c r="A212" i="9"/>
  <c r="B212" i="9"/>
  <c r="C212" i="9"/>
  <c r="D212" i="9"/>
  <c r="E212" i="9"/>
  <c r="F212" i="9"/>
  <c r="G212" i="9"/>
  <c r="H212" i="9"/>
  <c r="I212" i="9"/>
  <c r="V25" i="9" l="1"/>
  <c r="W25" i="9" s="1"/>
  <c r="L214" i="9"/>
  <c r="A213" i="9"/>
  <c r="J213" i="9"/>
  <c r="B213" i="9"/>
  <c r="C213" i="9"/>
  <c r="D213" i="9"/>
  <c r="E213" i="9"/>
  <c r="F213" i="9"/>
  <c r="G213" i="9"/>
  <c r="H213" i="9"/>
  <c r="I213" i="9"/>
  <c r="L215" i="9" l="1"/>
  <c r="J214" i="9"/>
  <c r="A214" i="9"/>
  <c r="B214" i="9"/>
  <c r="C214" i="9"/>
  <c r="D214" i="9"/>
  <c r="E214" i="9"/>
  <c r="F214" i="9"/>
  <c r="G214" i="9"/>
  <c r="H214" i="9"/>
  <c r="I214" i="9"/>
  <c r="L216" i="9" l="1"/>
  <c r="J215" i="9"/>
  <c r="A215" i="9"/>
  <c r="B215" i="9"/>
  <c r="C215" i="9"/>
  <c r="D215" i="9"/>
  <c r="E215" i="9"/>
  <c r="F215" i="9"/>
  <c r="G215" i="9"/>
  <c r="H215" i="9"/>
  <c r="I215" i="9"/>
  <c r="L217" i="9" l="1"/>
  <c r="J216" i="9"/>
  <c r="B216" i="9"/>
  <c r="A216" i="9"/>
  <c r="C216" i="9"/>
  <c r="D216" i="9"/>
  <c r="E216" i="9"/>
  <c r="F216" i="9"/>
  <c r="G216" i="9"/>
  <c r="H216" i="9"/>
  <c r="I216" i="9"/>
  <c r="L218" i="9" l="1"/>
  <c r="J217" i="9"/>
  <c r="A217" i="9"/>
  <c r="B217" i="9"/>
  <c r="C217" i="9"/>
  <c r="D217" i="9"/>
  <c r="E217" i="9"/>
  <c r="F217" i="9"/>
  <c r="G217" i="9"/>
  <c r="H217" i="9"/>
  <c r="I217" i="9"/>
  <c r="L219" i="9" l="1"/>
  <c r="J218" i="9"/>
  <c r="A218" i="9"/>
  <c r="B218" i="9"/>
  <c r="C218" i="9"/>
  <c r="D218" i="9"/>
  <c r="E218" i="9"/>
  <c r="F218" i="9"/>
  <c r="G218" i="9"/>
  <c r="H218" i="9"/>
  <c r="I218" i="9"/>
  <c r="L220" i="9" l="1"/>
  <c r="J219" i="9"/>
  <c r="B219" i="9"/>
  <c r="A219" i="9"/>
  <c r="C219" i="9"/>
  <c r="D219" i="9"/>
  <c r="E219" i="9"/>
  <c r="F219" i="9"/>
  <c r="G219" i="9"/>
  <c r="H219" i="9"/>
  <c r="I219" i="9"/>
  <c r="J220" i="9" l="1"/>
  <c r="L221" i="9"/>
  <c r="B220" i="9"/>
  <c r="A220" i="9"/>
  <c r="C220" i="9"/>
  <c r="D220" i="9"/>
  <c r="E220" i="9"/>
  <c r="F220" i="9"/>
  <c r="G220" i="9"/>
  <c r="H220" i="9"/>
  <c r="I220" i="9"/>
  <c r="J221" i="9" l="1"/>
  <c r="L222" i="9"/>
  <c r="A221" i="9"/>
  <c r="B221" i="9"/>
  <c r="C221" i="9"/>
  <c r="D221" i="9"/>
  <c r="E221" i="9"/>
  <c r="F221" i="9"/>
  <c r="G221" i="9"/>
  <c r="H221" i="9"/>
  <c r="I221" i="9"/>
  <c r="J222" i="9" l="1"/>
  <c r="L223" i="9"/>
  <c r="B222" i="9"/>
  <c r="A222" i="9"/>
  <c r="C222" i="9"/>
  <c r="D222" i="9"/>
  <c r="E222" i="9"/>
  <c r="F222" i="9"/>
  <c r="G222" i="9"/>
  <c r="H222" i="9"/>
  <c r="I222" i="9"/>
  <c r="J223" i="9" l="1"/>
  <c r="L224" i="9"/>
  <c r="A223" i="9"/>
  <c r="B223" i="9"/>
  <c r="C223" i="9"/>
  <c r="D223" i="9"/>
  <c r="E223" i="9"/>
  <c r="F223" i="9"/>
  <c r="G223" i="9"/>
  <c r="H223" i="9"/>
  <c r="I223" i="9"/>
  <c r="L225" i="9" l="1"/>
  <c r="J224" i="9"/>
  <c r="A224" i="9"/>
  <c r="B224" i="9"/>
  <c r="C224" i="9"/>
  <c r="D224" i="9"/>
  <c r="E224" i="9"/>
  <c r="F224" i="9"/>
  <c r="G224" i="9"/>
  <c r="H224" i="9"/>
  <c r="I224" i="9"/>
  <c r="L226" i="9" l="1"/>
  <c r="J225" i="9"/>
  <c r="V26" i="9"/>
  <c r="W26" i="9" s="1"/>
  <c r="B225" i="9"/>
  <c r="A225" i="9"/>
  <c r="C225" i="9"/>
  <c r="D225" i="9"/>
  <c r="E225" i="9"/>
  <c r="F225" i="9"/>
  <c r="G225" i="9"/>
  <c r="H225" i="9"/>
  <c r="I225" i="9"/>
  <c r="L227" i="9" l="1"/>
  <c r="J226" i="9"/>
  <c r="A226" i="9"/>
  <c r="B226" i="9"/>
  <c r="C226" i="9"/>
  <c r="D226" i="9"/>
  <c r="E226" i="9"/>
  <c r="F226" i="9"/>
  <c r="G226" i="9"/>
  <c r="H226" i="9"/>
  <c r="I226" i="9"/>
  <c r="L228" i="9" l="1"/>
  <c r="J227" i="9"/>
  <c r="B227" i="9"/>
  <c r="A227" i="9"/>
  <c r="C227" i="9"/>
  <c r="D227" i="9"/>
  <c r="E227" i="9"/>
  <c r="F227" i="9"/>
  <c r="G227" i="9"/>
  <c r="H227" i="9"/>
  <c r="I227" i="9"/>
  <c r="J228" i="9" l="1"/>
  <c r="L229" i="9"/>
  <c r="A228" i="9"/>
  <c r="B228" i="9"/>
  <c r="C228" i="9"/>
  <c r="D228" i="9"/>
  <c r="E228" i="9"/>
  <c r="F228" i="9"/>
  <c r="G228" i="9"/>
  <c r="H228" i="9"/>
  <c r="I228" i="9"/>
  <c r="J229" i="9" l="1"/>
  <c r="L230" i="9"/>
  <c r="B229" i="9"/>
  <c r="A229" i="9"/>
  <c r="C229" i="9"/>
  <c r="D229" i="9"/>
  <c r="E229" i="9"/>
  <c r="F229" i="9"/>
  <c r="G229" i="9"/>
  <c r="H229" i="9"/>
  <c r="I229" i="9"/>
  <c r="J230" i="9" l="1"/>
  <c r="L231" i="9"/>
  <c r="B230" i="9"/>
  <c r="A230" i="9"/>
  <c r="C230" i="9"/>
  <c r="D230" i="9"/>
  <c r="E230" i="9"/>
  <c r="F230" i="9"/>
  <c r="G230" i="9"/>
  <c r="H230" i="9"/>
  <c r="I230" i="9"/>
  <c r="J231" i="9" l="1"/>
  <c r="L232" i="9"/>
  <c r="A231" i="9"/>
  <c r="B231" i="9"/>
  <c r="C231" i="9"/>
  <c r="D231" i="9"/>
  <c r="E231" i="9"/>
  <c r="F231" i="9"/>
  <c r="G231" i="9"/>
  <c r="H231" i="9"/>
  <c r="I231" i="9"/>
  <c r="L233" i="9" l="1"/>
  <c r="J232" i="9"/>
  <c r="A232" i="9"/>
  <c r="B232" i="9"/>
  <c r="C232" i="9"/>
  <c r="D232" i="9"/>
  <c r="E232" i="9"/>
  <c r="F232" i="9"/>
  <c r="G232" i="9"/>
  <c r="H232" i="9"/>
  <c r="I232" i="9"/>
  <c r="L234" i="9" l="1"/>
  <c r="J233" i="9"/>
  <c r="B233" i="9"/>
  <c r="A233" i="9"/>
  <c r="C233" i="9"/>
  <c r="D233" i="9"/>
  <c r="E233" i="9"/>
  <c r="F233" i="9"/>
  <c r="G233" i="9"/>
  <c r="H233" i="9"/>
  <c r="I233" i="9"/>
  <c r="L235" i="9" l="1"/>
  <c r="J234" i="9"/>
  <c r="B234" i="9"/>
  <c r="A234" i="9"/>
  <c r="C234" i="9"/>
  <c r="D234" i="9"/>
  <c r="E234" i="9"/>
  <c r="F234" i="9"/>
  <c r="G234" i="9"/>
  <c r="H234" i="9"/>
  <c r="I234" i="9"/>
  <c r="L236" i="9" l="1"/>
  <c r="J235" i="9"/>
  <c r="B235" i="9"/>
  <c r="A235" i="9"/>
  <c r="C235" i="9"/>
  <c r="D235" i="9"/>
  <c r="E235" i="9"/>
  <c r="F235" i="9"/>
  <c r="G235" i="9"/>
  <c r="H235" i="9"/>
  <c r="I235" i="9"/>
  <c r="J236" i="9" l="1"/>
  <c r="L237" i="9"/>
  <c r="A236" i="9"/>
  <c r="B236" i="9"/>
  <c r="C236" i="9"/>
  <c r="D236" i="9"/>
  <c r="E236" i="9"/>
  <c r="F236" i="9"/>
  <c r="G236" i="9"/>
  <c r="H236" i="9"/>
  <c r="I236" i="9"/>
  <c r="J237" i="9" l="1"/>
  <c r="V27" i="9"/>
  <c r="W27" i="9" s="1"/>
  <c r="A237" i="9"/>
  <c r="L238" i="9"/>
  <c r="B237" i="9"/>
  <c r="C237" i="9"/>
  <c r="D237" i="9"/>
  <c r="E237" i="9"/>
  <c r="F237" i="9"/>
  <c r="G237" i="9"/>
  <c r="H237" i="9"/>
  <c r="I237" i="9"/>
  <c r="J238" i="9" l="1"/>
  <c r="L239" i="9"/>
  <c r="A238" i="9"/>
  <c r="B238" i="9"/>
  <c r="C238" i="9"/>
  <c r="D238" i="9"/>
  <c r="E238" i="9"/>
  <c r="F238" i="9"/>
  <c r="G238" i="9"/>
  <c r="H238" i="9"/>
  <c r="I238" i="9"/>
  <c r="J239" i="9" l="1"/>
  <c r="L240" i="9"/>
  <c r="A239" i="9"/>
  <c r="B239" i="9"/>
  <c r="C239" i="9"/>
  <c r="D239" i="9"/>
  <c r="E239" i="9"/>
  <c r="F239" i="9"/>
  <c r="G239" i="9"/>
  <c r="H239" i="9"/>
  <c r="I239" i="9"/>
  <c r="L241" i="9" l="1"/>
  <c r="J240" i="9"/>
  <c r="A240" i="9"/>
  <c r="B240" i="9"/>
  <c r="C240" i="9"/>
  <c r="D240" i="9"/>
  <c r="E240" i="9"/>
  <c r="F240" i="9"/>
  <c r="G240" i="9"/>
  <c r="H240" i="9"/>
  <c r="I240" i="9"/>
  <c r="L242" i="9" l="1"/>
  <c r="J241" i="9"/>
  <c r="B241" i="9"/>
  <c r="A241" i="9"/>
  <c r="C241" i="9"/>
  <c r="D241" i="9"/>
  <c r="E241" i="9"/>
  <c r="F241" i="9"/>
  <c r="G241" i="9"/>
  <c r="H241" i="9"/>
  <c r="I241" i="9"/>
  <c r="L243" i="9" l="1"/>
  <c r="J242" i="9"/>
  <c r="B242" i="9"/>
  <c r="A242" i="9"/>
  <c r="C242" i="9"/>
  <c r="D242" i="9"/>
  <c r="E242" i="9"/>
  <c r="F242" i="9"/>
  <c r="G242" i="9"/>
  <c r="H242" i="9"/>
  <c r="I242" i="9"/>
  <c r="L244" i="9" l="1"/>
  <c r="J243" i="9"/>
  <c r="B243" i="9"/>
  <c r="A243" i="9"/>
  <c r="C243" i="9"/>
  <c r="D243" i="9"/>
  <c r="E243" i="9"/>
  <c r="F243" i="9"/>
  <c r="G243" i="9"/>
  <c r="H243" i="9"/>
  <c r="I243" i="9"/>
  <c r="J244" i="9" l="1"/>
  <c r="L245" i="9"/>
  <c r="B244" i="9"/>
  <c r="A244" i="9"/>
  <c r="C244" i="9"/>
  <c r="D244" i="9"/>
  <c r="E244" i="9"/>
  <c r="F244" i="9"/>
  <c r="G244" i="9"/>
  <c r="H244" i="9"/>
  <c r="I244" i="9"/>
  <c r="J245" i="9" l="1"/>
  <c r="L246" i="9"/>
  <c r="B245" i="9"/>
  <c r="A245" i="9"/>
  <c r="C245" i="9"/>
  <c r="D245" i="9"/>
  <c r="E245" i="9"/>
  <c r="F245" i="9"/>
  <c r="G245" i="9"/>
  <c r="H245" i="9"/>
  <c r="I245" i="9"/>
  <c r="J246" i="9" l="1"/>
  <c r="L247" i="9"/>
  <c r="B246" i="9"/>
  <c r="A246" i="9"/>
  <c r="C246" i="9"/>
  <c r="D246" i="9"/>
  <c r="E246" i="9"/>
  <c r="F246" i="9"/>
  <c r="G246" i="9"/>
  <c r="H246" i="9"/>
  <c r="I246" i="9"/>
  <c r="J247" i="9" l="1"/>
  <c r="L248" i="9"/>
  <c r="B247" i="9"/>
  <c r="A247" i="9"/>
  <c r="C247" i="9"/>
  <c r="D247" i="9"/>
  <c r="E247" i="9"/>
  <c r="F247" i="9"/>
  <c r="G247" i="9"/>
  <c r="H247" i="9"/>
  <c r="I247" i="9"/>
  <c r="L249" i="9" l="1"/>
  <c r="J248" i="9"/>
  <c r="A248" i="9"/>
  <c r="B248" i="9"/>
  <c r="C248" i="9"/>
  <c r="D248" i="9"/>
  <c r="E248" i="9"/>
  <c r="F248" i="9"/>
  <c r="G248" i="9"/>
  <c r="H248" i="9"/>
  <c r="I248" i="9"/>
  <c r="L250" i="9" l="1"/>
  <c r="J249" i="9"/>
  <c r="V28" i="9"/>
  <c r="W28" i="9" s="1"/>
  <c r="A249" i="9"/>
  <c r="B249" i="9"/>
  <c r="C249" i="9"/>
  <c r="D249" i="9"/>
  <c r="E249" i="9"/>
  <c r="F249" i="9"/>
  <c r="G249" i="9"/>
  <c r="H249" i="9"/>
  <c r="I249" i="9"/>
  <c r="L251" i="9" l="1"/>
  <c r="J250" i="9"/>
  <c r="B250" i="9"/>
  <c r="A250" i="9"/>
  <c r="C250" i="9"/>
  <c r="D250" i="9"/>
  <c r="E250" i="9"/>
  <c r="F250" i="9"/>
  <c r="G250" i="9"/>
  <c r="H250" i="9"/>
  <c r="I250" i="9"/>
  <c r="L252" i="9" l="1"/>
  <c r="J251" i="9"/>
  <c r="A251" i="9"/>
  <c r="B251" i="9"/>
  <c r="C251" i="9"/>
  <c r="D251" i="9"/>
  <c r="E251" i="9"/>
  <c r="F251" i="9"/>
  <c r="G251" i="9"/>
  <c r="H251" i="9"/>
  <c r="I251" i="9"/>
  <c r="J252" i="9" l="1"/>
  <c r="L253" i="9"/>
  <c r="A252" i="9"/>
  <c r="B252" i="9"/>
  <c r="C252" i="9"/>
  <c r="D252" i="9"/>
  <c r="E252" i="9"/>
  <c r="F252" i="9"/>
  <c r="G252" i="9"/>
  <c r="H252" i="9"/>
  <c r="I252" i="9"/>
  <c r="J253" i="9" l="1"/>
  <c r="L254" i="9"/>
  <c r="A253" i="9"/>
  <c r="B253" i="9"/>
  <c r="C253" i="9"/>
  <c r="D253" i="9"/>
  <c r="E253" i="9"/>
  <c r="F253" i="9"/>
  <c r="G253" i="9"/>
  <c r="H253" i="9"/>
  <c r="I253" i="9"/>
  <c r="L255" i="9" l="1"/>
  <c r="J254" i="9"/>
  <c r="B254" i="9"/>
  <c r="A254" i="9"/>
  <c r="C254" i="9"/>
  <c r="D254" i="9"/>
  <c r="E254" i="9"/>
  <c r="F254" i="9"/>
  <c r="G254" i="9"/>
  <c r="H254" i="9"/>
  <c r="I254" i="9"/>
  <c r="J255" i="9" l="1"/>
  <c r="L256" i="9"/>
  <c r="B255" i="9"/>
  <c r="A255" i="9"/>
  <c r="C255" i="9"/>
  <c r="D255" i="9"/>
  <c r="E255" i="9"/>
  <c r="F255" i="9"/>
  <c r="G255" i="9"/>
  <c r="H255" i="9"/>
  <c r="I255" i="9"/>
  <c r="L257" i="9" l="1"/>
  <c r="J256" i="9"/>
  <c r="A256" i="9"/>
  <c r="B256" i="9"/>
  <c r="C256" i="9"/>
  <c r="D256" i="9"/>
  <c r="E256" i="9"/>
  <c r="F256" i="9"/>
  <c r="G256" i="9"/>
  <c r="H256" i="9"/>
  <c r="I256" i="9"/>
  <c r="L258" i="9" l="1"/>
  <c r="J257" i="9"/>
  <c r="B257" i="9"/>
  <c r="A257" i="9"/>
  <c r="C257" i="9"/>
  <c r="D257" i="9"/>
  <c r="E257" i="9"/>
  <c r="F257" i="9"/>
  <c r="G257" i="9"/>
  <c r="H257" i="9"/>
  <c r="I257" i="9"/>
  <c r="J258" i="9" l="1"/>
  <c r="L259" i="9"/>
  <c r="B258" i="9"/>
  <c r="A258" i="9"/>
  <c r="C258" i="9"/>
  <c r="D258" i="9"/>
  <c r="E258" i="9"/>
  <c r="F258" i="9"/>
  <c r="G258" i="9"/>
  <c r="H258" i="9"/>
  <c r="I258" i="9"/>
  <c r="L260" i="9" l="1"/>
  <c r="J259" i="9"/>
  <c r="A259" i="9"/>
  <c r="B259" i="9"/>
  <c r="C259" i="9"/>
  <c r="D259" i="9"/>
  <c r="E259" i="9"/>
  <c r="F259" i="9"/>
  <c r="G259" i="9"/>
  <c r="H259" i="9"/>
  <c r="I259" i="9"/>
  <c r="J260" i="9" l="1"/>
  <c r="L261" i="9"/>
  <c r="B260" i="9"/>
  <c r="A260" i="9"/>
  <c r="C260" i="9"/>
  <c r="D260" i="9"/>
  <c r="E260" i="9"/>
  <c r="F260" i="9"/>
  <c r="G260" i="9"/>
  <c r="H260" i="9"/>
  <c r="I260" i="9"/>
  <c r="J261" i="9" l="1"/>
  <c r="L262" i="9"/>
  <c r="V29" i="9"/>
  <c r="W29" i="9" s="1"/>
  <c r="B261" i="9"/>
  <c r="A261" i="9"/>
  <c r="C261" i="9"/>
  <c r="D261" i="9"/>
  <c r="E261" i="9"/>
  <c r="F261" i="9"/>
  <c r="G261" i="9"/>
  <c r="H261" i="9"/>
  <c r="I261" i="9"/>
  <c r="L263" i="9" l="1"/>
  <c r="J262" i="9"/>
  <c r="A262" i="9"/>
  <c r="B262" i="9"/>
  <c r="C262" i="9"/>
  <c r="D262" i="9"/>
  <c r="E262" i="9"/>
  <c r="F262" i="9"/>
  <c r="G262" i="9"/>
  <c r="H262" i="9"/>
  <c r="I262" i="9"/>
  <c r="J263" i="9" l="1"/>
  <c r="L264" i="9"/>
  <c r="B263" i="9"/>
  <c r="A263" i="9"/>
  <c r="C263" i="9"/>
  <c r="D263" i="9"/>
  <c r="E263" i="9"/>
  <c r="F263" i="9"/>
  <c r="G263" i="9"/>
  <c r="H263" i="9"/>
  <c r="I263" i="9"/>
  <c r="L265" i="9" l="1"/>
  <c r="J264" i="9"/>
  <c r="A264" i="9"/>
  <c r="B264" i="9"/>
  <c r="C264" i="9"/>
  <c r="D264" i="9"/>
  <c r="E264" i="9"/>
  <c r="F264" i="9"/>
  <c r="G264" i="9"/>
  <c r="H264" i="9"/>
  <c r="I264" i="9"/>
  <c r="L266" i="9" l="1"/>
  <c r="J265" i="9"/>
  <c r="B265" i="9"/>
  <c r="A265" i="9"/>
  <c r="C265" i="9"/>
  <c r="D265" i="9"/>
  <c r="E265" i="9"/>
  <c r="F265" i="9"/>
  <c r="G265" i="9"/>
  <c r="H265" i="9"/>
  <c r="I265" i="9"/>
  <c r="J266" i="9" l="1"/>
  <c r="L267" i="9"/>
  <c r="B266" i="9"/>
  <c r="A266" i="9"/>
  <c r="C266" i="9"/>
  <c r="D266" i="9"/>
  <c r="E266" i="9"/>
  <c r="F266" i="9"/>
  <c r="G266" i="9"/>
  <c r="H266" i="9"/>
  <c r="I266" i="9"/>
  <c r="L268" i="9" l="1"/>
  <c r="J267" i="9"/>
  <c r="B267" i="9"/>
  <c r="A267" i="9"/>
  <c r="C267" i="9"/>
  <c r="D267" i="9"/>
  <c r="E267" i="9"/>
  <c r="F267" i="9"/>
  <c r="G267" i="9"/>
  <c r="H267" i="9"/>
  <c r="I267" i="9"/>
  <c r="J268" i="9" l="1"/>
  <c r="L269" i="9"/>
  <c r="B268" i="9"/>
  <c r="A268" i="9"/>
  <c r="C268" i="9"/>
  <c r="D268" i="9"/>
  <c r="E268" i="9"/>
  <c r="F268" i="9"/>
  <c r="G268" i="9"/>
  <c r="H268" i="9"/>
  <c r="I268" i="9"/>
  <c r="J269" i="9" l="1"/>
  <c r="L270" i="9"/>
  <c r="B269" i="9"/>
  <c r="A269" i="9"/>
  <c r="C269" i="9"/>
  <c r="D269" i="9"/>
  <c r="E269" i="9"/>
  <c r="F269" i="9"/>
  <c r="G269" i="9"/>
  <c r="H269" i="9"/>
  <c r="I269" i="9"/>
  <c r="L271" i="9" l="1"/>
  <c r="J270" i="9"/>
  <c r="A270" i="9"/>
  <c r="B270" i="9"/>
  <c r="C270" i="9"/>
  <c r="D270" i="9"/>
  <c r="E270" i="9"/>
  <c r="F270" i="9"/>
  <c r="G270" i="9"/>
  <c r="H270" i="9"/>
  <c r="I270" i="9"/>
  <c r="J271" i="9" l="1"/>
  <c r="L272" i="9"/>
  <c r="A271" i="9"/>
  <c r="B271" i="9"/>
  <c r="C271" i="9"/>
  <c r="D271" i="9"/>
  <c r="E271" i="9"/>
  <c r="F271" i="9"/>
  <c r="G271" i="9"/>
  <c r="H271" i="9"/>
  <c r="I271" i="9"/>
  <c r="L273" i="9" l="1"/>
  <c r="J272" i="9"/>
  <c r="A272" i="9"/>
  <c r="B272" i="9"/>
  <c r="C272" i="9"/>
  <c r="D272" i="9"/>
  <c r="E272" i="9"/>
  <c r="F272" i="9"/>
  <c r="G272" i="9"/>
  <c r="H272" i="9"/>
  <c r="I272" i="9"/>
  <c r="L274" i="9" l="1"/>
  <c r="J273" i="9"/>
  <c r="V30" i="9"/>
  <c r="W30" i="9" s="1"/>
  <c r="A273" i="9"/>
  <c r="B273" i="9"/>
  <c r="C273" i="9"/>
  <c r="D273" i="9"/>
  <c r="E273" i="9"/>
  <c r="F273" i="9"/>
  <c r="G273" i="9"/>
  <c r="H273" i="9"/>
  <c r="I273" i="9"/>
  <c r="J274" i="9" l="1"/>
  <c r="L275" i="9"/>
  <c r="B274" i="9"/>
  <c r="A274" i="9"/>
  <c r="C274" i="9"/>
  <c r="D274" i="9"/>
  <c r="E274" i="9"/>
  <c r="F274" i="9"/>
  <c r="G274" i="9"/>
  <c r="H274" i="9"/>
  <c r="I274" i="9"/>
  <c r="L276" i="9" l="1"/>
  <c r="J275" i="9"/>
  <c r="B275" i="9"/>
  <c r="A275" i="9"/>
  <c r="C275" i="9"/>
  <c r="D275" i="9"/>
  <c r="E275" i="9"/>
  <c r="F275" i="9"/>
  <c r="G275" i="9"/>
  <c r="H275" i="9"/>
  <c r="I275" i="9"/>
  <c r="J276" i="9" l="1"/>
  <c r="L277" i="9"/>
  <c r="B276" i="9"/>
  <c r="A276" i="9"/>
  <c r="C276" i="9"/>
  <c r="D276" i="9"/>
  <c r="E276" i="9"/>
  <c r="F276" i="9"/>
  <c r="G276" i="9"/>
  <c r="H276" i="9"/>
  <c r="I276" i="9"/>
  <c r="J277" i="9" l="1"/>
  <c r="L278" i="9"/>
  <c r="A277" i="9"/>
  <c r="B277" i="9"/>
  <c r="C277" i="9"/>
  <c r="D277" i="9"/>
  <c r="E277" i="9"/>
  <c r="F277" i="9"/>
  <c r="G277" i="9"/>
  <c r="H277" i="9"/>
  <c r="I277" i="9"/>
  <c r="L279" i="9" l="1"/>
  <c r="J278" i="9"/>
  <c r="B278" i="9"/>
  <c r="A278" i="9"/>
  <c r="C278" i="9"/>
  <c r="D278" i="9"/>
  <c r="E278" i="9"/>
  <c r="F278" i="9"/>
  <c r="G278" i="9"/>
  <c r="H278" i="9"/>
  <c r="I278" i="9"/>
  <c r="J279" i="9" l="1"/>
  <c r="L280" i="9"/>
  <c r="A279" i="9"/>
  <c r="B279" i="9"/>
  <c r="C279" i="9"/>
  <c r="D279" i="9"/>
  <c r="E279" i="9"/>
  <c r="F279" i="9"/>
  <c r="G279" i="9"/>
  <c r="H279" i="9"/>
  <c r="I279" i="9"/>
  <c r="L281" i="9" l="1"/>
  <c r="J280" i="9"/>
  <c r="B280" i="9"/>
  <c r="A280" i="9"/>
  <c r="C280" i="9"/>
  <c r="D280" i="9"/>
  <c r="E280" i="9"/>
  <c r="F280" i="9"/>
  <c r="G280" i="9"/>
  <c r="H280" i="9"/>
  <c r="I280" i="9"/>
  <c r="L282" i="9" l="1"/>
  <c r="J281" i="9"/>
  <c r="B281" i="9"/>
  <c r="A281" i="9"/>
  <c r="C281" i="9"/>
  <c r="D281" i="9"/>
  <c r="E281" i="9"/>
  <c r="F281" i="9"/>
  <c r="G281" i="9"/>
  <c r="H281" i="9"/>
  <c r="I281" i="9"/>
  <c r="J282" i="9" l="1"/>
  <c r="L283" i="9"/>
  <c r="A282" i="9"/>
  <c r="B282" i="9"/>
  <c r="C282" i="9"/>
  <c r="D282" i="9"/>
  <c r="E282" i="9"/>
  <c r="F282" i="9"/>
  <c r="G282" i="9"/>
  <c r="H282" i="9"/>
  <c r="I282" i="9"/>
  <c r="L284" i="9" l="1"/>
  <c r="J283" i="9"/>
  <c r="B283" i="9"/>
  <c r="A283" i="9"/>
  <c r="C283" i="9"/>
  <c r="D283" i="9"/>
  <c r="E283" i="9"/>
  <c r="F283" i="9"/>
  <c r="G283" i="9"/>
  <c r="H283" i="9"/>
  <c r="I283" i="9"/>
  <c r="J284" i="9" l="1"/>
  <c r="L285" i="9"/>
  <c r="A284" i="9"/>
  <c r="B284" i="9"/>
  <c r="C284" i="9"/>
  <c r="D284" i="9"/>
  <c r="E284" i="9"/>
  <c r="F284" i="9"/>
  <c r="G284" i="9"/>
  <c r="H284" i="9"/>
  <c r="I284" i="9"/>
  <c r="J285" i="9" l="1"/>
  <c r="L286" i="9"/>
  <c r="V31" i="9"/>
  <c r="W31" i="9" s="1"/>
  <c r="A285" i="9"/>
  <c r="B285" i="9"/>
  <c r="C285" i="9"/>
  <c r="D285" i="9"/>
  <c r="E285" i="9"/>
  <c r="F285" i="9"/>
  <c r="G285" i="9"/>
  <c r="H285" i="9"/>
  <c r="I285" i="9"/>
  <c r="L287" i="9" l="1"/>
  <c r="J286" i="9"/>
  <c r="B286" i="9"/>
  <c r="A286" i="9"/>
  <c r="C286" i="9"/>
  <c r="D286" i="9"/>
  <c r="E286" i="9"/>
  <c r="F286" i="9"/>
  <c r="G286" i="9"/>
  <c r="H286" i="9"/>
  <c r="I286" i="9"/>
  <c r="J287" i="9" l="1"/>
  <c r="L288" i="9"/>
  <c r="A287" i="9"/>
  <c r="B287" i="9"/>
  <c r="C287" i="9"/>
  <c r="D287" i="9"/>
  <c r="E287" i="9"/>
  <c r="F287" i="9"/>
  <c r="G287" i="9"/>
  <c r="H287" i="9"/>
  <c r="I287" i="9"/>
  <c r="L289" i="9" l="1"/>
  <c r="J288" i="9"/>
  <c r="A288" i="9"/>
  <c r="B288" i="9"/>
  <c r="C288" i="9"/>
  <c r="D288" i="9"/>
  <c r="E288" i="9"/>
  <c r="F288" i="9"/>
  <c r="G288" i="9"/>
  <c r="H288" i="9"/>
  <c r="I288" i="9"/>
  <c r="L290" i="9" l="1"/>
  <c r="J289" i="9"/>
  <c r="B289" i="9"/>
  <c r="A289" i="9"/>
  <c r="C289" i="9"/>
  <c r="D289" i="9"/>
  <c r="E289" i="9"/>
  <c r="F289" i="9"/>
  <c r="G289" i="9"/>
  <c r="H289" i="9"/>
  <c r="I289" i="9"/>
  <c r="J290" i="9" l="1"/>
  <c r="L291" i="9"/>
  <c r="A290" i="9"/>
  <c r="B290" i="9"/>
  <c r="C290" i="9"/>
  <c r="D290" i="9"/>
  <c r="E290" i="9"/>
  <c r="F290" i="9"/>
  <c r="G290" i="9"/>
  <c r="H290" i="9"/>
  <c r="I290" i="9"/>
  <c r="L292" i="9" l="1"/>
  <c r="J291" i="9"/>
  <c r="B291" i="9"/>
  <c r="A291" i="9"/>
  <c r="C291" i="9"/>
  <c r="D291" i="9"/>
  <c r="E291" i="9"/>
  <c r="F291" i="9"/>
  <c r="G291" i="9"/>
  <c r="H291" i="9"/>
  <c r="I291" i="9"/>
  <c r="J292" i="9" l="1"/>
  <c r="L293" i="9"/>
  <c r="A292" i="9"/>
  <c r="B292" i="9"/>
  <c r="C292" i="9"/>
  <c r="D292" i="9"/>
  <c r="E292" i="9"/>
  <c r="F292" i="9"/>
  <c r="G292" i="9"/>
  <c r="H292" i="9"/>
  <c r="I292" i="9"/>
  <c r="J293" i="9" l="1"/>
  <c r="L294" i="9"/>
  <c r="A293" i="9"/>
  <c r="B293" i="9"/>
  <c r="C293" i="9"/>
  <c r="D293" i="9"/>
  <c r="E293" i="9"/>
  <c r="F293" i="9"/>
  <c r="G293" i="9"/>
  <c r="H293" i="9"/>
  <c r="I293" i="9"/>
  <c r="L295" i="9" l="1"/>
  <c r="J294" i="9"/>
  <c r="A294" i="9"/>
  <c r="B294" i="9"/>
  <c r="C294" i="9"/>
  <c r="D294" i="9"/>
  <c r="E294" i="9"/>
  <c r="F294" i="9"/>
  <c r="G294" i="9"/>
  <c r="H294" i="9"/>
  <c r="I294" i="9"/>
  <c r="J295" i="9" l="1"/>
  <c r="L296" i="9"/>
  <c r="A295" i="9"/>
  <c r="B295" i="9"/>
  <c r="C295" i="9"/>
  <c r="D295" i="9"/>
  <c r="E295" i="9"/>
  <c r="F295" i="9"/>
  <c r="G295" i="9"/>
  <c r="H295" i="9"/>
  <c r="I295" i="9"/>
  <c r="L297" i="9" l="1"/>
  <c r="J296" i="9"/>
  <c r="A296" i="9"/>
  <c r="B296" i="9"/>
  <c r="C296" i="9"/>
  <c r="D296" i="9"/>
  <c r="E296" i="9"/>
  <c r="F296" i="9"/>
  <c r="G296" i="9"/>
  <c r="H296" i="9"/>
  <c r="I296" i="9"/>
  <c r="L298" i="9" l="1"/>
  <c r="J297" i="9"/>
  <c r="V32" i="9"/>
  <c r="W32" i="9" s="1"/>
  <c r="B297" i="9"/>
  <c r="A297" i="9"/>
  <c r="C297" i="9"/>
  <c r="D297" i="9"/>
  <c r="E297" i="9"/>
  <c r="F297" i="9"/>
  <c r="G297" i="9"/>
  <c r="H297" i="9"/>
  <c r="I297" i="9"/>
  <c r="J298" i="9" l="1"/>
  <c r="L299" i="9"/>
  <c r="B298" i="9"/>
  <c r="A298" i="9"/>
  <c r="C298" i="9"/>
  <c r="D298" i="9"/>
  <c r="E298" i="9"/>
  <c r="F298" i="9"/>
  <c r="G298" i="9"/>
  <c r="H298" i="9"/>
  <c r="I298" i="9"/>
  <c r="L300" i="9" l="1"/>
  <c r="J299" i="9"/>
  <c r="B299" i="9"/>
  <c r="A299" i="9"/>
  <c r="C299" i="9"/>
  <c r="D299" i="9"/>
  <c r="E299" i="9"/>
  <c r="F299" i="9"/>
  <c r="G299" i="9"/>
  <c r="H299" i="9"/>
  <c r="I299" i="9"/>
  <c r="J300" i="9" l="1"/>
  <c r="L301" i="9"/>
  <c r="A300" i="9"/>
  <c r="B300" i="9"/>
  <c r="C300" i="9"/>
  <c r="D300" i="9"/>
  <c r="E300" i="9"/>
  <c r="F300" i="9"/>
  <c r="G300" i="9"/>
  <c r="H300" i="9"/>
  <c r="I300" i="9"/>
  <c r="J301" i="9" l="1"/>
  <c r="L302" i="9"/>
  <c r="A301" i="9"/>
  <c r="B301" i="9"/>
  <c r="C301" i="9"/>
  <c r="D301" i="9"/>
  <c r="E301" i="9"/>
  <c r="F301" i="9"/>
  <c r="G301" i="9"/>
  <c r="H301" i="9"/>
  <c r="I301" i="9"/>
  <c r="L303" i="9" l="1"/>
  <c r="J302" i="9"/>
  <c r="A302" i="9"/>
  <c r="B302" i="9"/>
  <c r="C302" i="9"/>
  <c r="D302" i="9"/>
  <c r="E302" i="9"/>
  <c r="F302" i="9"/>
  <c r="G302" i="9"/>
  <c r="H302" i="9"/>
  <c r="I302" i="9"/>
  <c r="J303" i="9" l="1"/>
  <c r="L304" i="9"/>
  <c r="A303" i="9"/>
  <c r="B303" i="9"/>
  <c r="C303" i="9"/>
  <c r="D303" i="9"/>
  <c r="E303" i="9"/>
  <c r="F303" i="9"/>
  <c r="G303" i="9"/>
  <c r="H303" i="9"/>
  <c r="I303" i="9"/>
  <c r="J304" i="9" l="1"/>
  <c r="L305" i="9"/>
  <c r="B304" i="9"/>
  <c r="A304" i="9"/>
  <c r="C304" i="9"/>
  <c r="D304" i="9"/>
  <c r="E304" i="9"/>
  <c r="F304" i="9"/>
  <c r="G304" i="9"/>
  <c r="H304" i="9"/>
  <c r="I304" i="9"/>
  <c r="L306" i="9" l="1"/>
  <c r="J305" i="9"/>
  <c r="B305" i="9"/>
  <c r="A305" i="9"/>
  <c r="C305" i="9"/>
  <c r="D305" i="9"/>
  <c r="E305" i="9"/>
  <c r="F305" i="9"/>
  <c r="G305" i="9"/>
  <c r="H305" i="9"/>
  <c r="I305" i="9"/>
  <c r="L307" i="9" l="1"/>
  <c r="J306" i="9"/>
  <c r="B306" i="9"/>
  <c r="A306" i="9"/>
  <c r="C306" i="9"/>
  <c r="D306" i="9"/>
  <c r="E306" i="9"/>
  <c r="F306" i="9"/>
  <c r="G306" i="9"/>
  <c r="H306" i="9"/>
  <c r="I306" i="9"/>
  <c r="L308" i="9" l="1"/>
  <c r="J307" i="9"/>
  <c r="B307" i="9"/>
  <c r="A307" i="9"/>
  <c r="C307" i="9"/>
  <c r="D307" i="9"/>
  <c r="E307" i="9"/>
  <c r="F307" i="9"/>
  <c r="G307" i="9"/>
  <c r="H307" i="9"/>
  <c r="I307" i="9"/>
  <c r="L309" i="9" l="1"/>
  <c r="J308" i="9"/>
  <c r="A308" i="9"/>
  <c r="B308" i="9"/>
  <c r="C308" i="9"/>
  <c r="D308" i="9"/>
  <c r="E308" i="9"/>
  <c r="F308" i="9"/>
  <c r="G308" i="9"/>
  <c r="H308" i="9"/>
  <c r="I308" i="9"/>
  <c r="L310" i="9" l="1"/>
  <c r="J309" i="9"/>
  <c r="V33" i="9"/>
  <c r="W33" i="9" s="1"/>
  <c r="B309" i="9"/>
  <c r="A309" i="9"/>
  <c r="C309" i="9"/>
  <c r="D309" i="9"/>
  <c r="E309" i="9"/>
  <c r="F309" i="9"/>
  <c r="G309" i="9"/>
  <c r="H309" i="9"/>
  <c r="I309" i="9"/>
  <c r="L311" i="9" l="1"/>
  <c r="J310" i="9"/>
  <c r="B310" i="9"/>
  <c r="A310" i="9"/>
  <c r="C310" i="9"/>
  <c r="D310" i="9"/>
  <c r="E310" i="9"/>
  <c r="F310" i="9"/>
  <c r="G310" i="9"/>
  <c r="H310" i="9"/>
  <c r="I310" i="9"/>
  <c r="J311" i="9" l="1"/>
  <c r="L312" i="9"/>
  <c r="A311" i="9"/>
  <c r="B311" i="9"/>
  <c r="C311" i="9"/>
  <c r="D311" i="9"/>
  <c r="E311" i="9"/>
  <c r="F311" i="9"/>
  <c r="G311" i="9"/>
  <c r="H311" i="9"/>
  <c r="I311" i="9"/>
  <c r="J312" i="9" l="1"/>
  <c r="L313" i="9"/>
  <c r="B312" i="9"/>
  <c r="A312" i="9"/>
  <c r="C312" i="9"/>
  <c r="D312" i="9"/>
  <c r="E312" i="9"/>
  <c r="F312" i="9"/>
  <c r="G312" i="9"/>
  <c r="H312" i="9"/>
  <c r="I312" i="9"/>
  <c r="J313" i="9" l="1"/>
  <c r="L314" i="9"/>
  <c r="B313" i="9"/>
  <c r="A313" i="9"/>
  <c r="C313" i="9"/>
  <c r="D313" i="9"/>
  <c r="E313" i="9"/>
  <c r="F313" i="9"/>
  <c r="G313" i="9"/>
  <c r="H313" i="9"/>
  <c r="I313" i="9"/>
  <c r="J314" i="9" l="1"/>
  <c r="L315" i="9"/>
  <c r="A314" i="9"/>
  <c r="B314" i="9"/>
  <c r="C314" i="9"/>
  <c r="D314" i="9"/>
  <c r="E314" i="9"/>
  <c r="F314" i="9"/>
  <c r="G314" i="9"/>
  <c r="H314" i="9"/>
  <c r="I314" i="9"/>
  <c r="J315" i="9" l="1"/>
  <c r="L316" i="9"/>
  <c r="B315" i="9"/>
  <c r="A315" i="9"/>
  <c r="C315" i="9"/>
  <c r="D315" i="9"/>
  <c r="E315" i="9"/>
  <c r="F315" i="9"/>
  <c r="G315" i="9"/>
  <c r="H315" i="9"/>
  <c r="I315" i="9"/>
  <c r="L317" i="9" l="1"/>
  <c r="J316" i="9"/>
  <c r="B316" i="9"/>
  <c r="A316" i="9"/>
  <c r="C316" i="9"/>
  <c r="D316" i="9"/>
  <c r="E316" i="9"/>
  <c r="F316" i="9"/>
  <c r="G316" i="9"/>
  <c r="H316" i="9"/>
  <c r="I316" i="9"/>
  <c r="L318" i="9" l="1"/>
  <c r="J317" i="9"/>
  <c r="A317" i="9"/>
  <c r="B317" i="9"/>
  <c r="C317" i="9"/>
  <c r="D317" i="9"/>
  <c r="E317" i="9"/>
  <c r="F317" i="9"/>
  <c r="G317" i="9"/>
  <c r="H317" i="9"/>
  <c r="I317" i="9"/>
  <c r="J318" i="9" l="1"/>
  <c r="L319" i="9"/>
  <c r="A318" i="9"/>
  <c r="B318" i="9"/>
  <c r="C318" i="9"/>
  <c r="D318" i="9"/>
  <c r="E318" i="9"/>
  <c r="F318" i="9"/>
  <c r="G318" i="9"/>
  <c r="H318" i="9"/>
  <c r="I318" i="9"/>
  <c r="L320" i="9" l="1"/>
  <c r="J319" i="9"/>
  <c r="B319" i="9"/>
  <c r="A319" i="9"/>
  <c r="C319" i="9"/>
  <c r="D319" i="9"/>
  <c r="E319" i="9"/>
  <c r="F319" i="9"/>
  <c r="G319" i="9"/>
  <c r="H319" i="9"/>
  <c r="I319" i="9"/>
  <c r="J320" i="9" l="1"/>
  <c r="L321" i="9"/>
  <c r="A320" i="9"/>
  <c r="B320" i="9"/>
  <c r="C320" i="9"/>
  <c r="D320" i="9"/>
  <c r="E320" i="9"/>
  <c r="F320" i="9"/>
  <c r="G320" i="9"/>
  <c r="H320" i="9"/>
  <c r="I320" i="9"/>
  <c r="J321" i="9" l="1"/>
  <c r="L322" i="9"/>
  <c r="V34" i="9"/>
  <c r="W34" i="9" s="1"/>
  <c r="A321" i="9"/>
  <c r="B321" i="9"/>
  <c r="C321" i="9"/>
  <c r="D321" i="9"/>
  <c r="E321" i="9"/>
  <c r="F321" i="9"/>
  <c r="G321" i="9"/>
  <c r="H321" i="9"/>
  <c r="I321" i="9"/>
  <c r="J322" i="9" l="1"/>
  <c r="L323" i="9"/>
  <c r="B322" i="9"/>
  <c r="A322" i="9"/>
  <c r="C322" i="9"/>
  <c r="D322" i="9"/>
  <c r="E322" i="9"/>
  <c r="F322" i="9"/>
  <c r="G322" i="9"/>
  <c r="H322" i="9"/>
  <c r="I322" i="9"/>
  <c r="J323" i="9" l="1"/>
  <c r="L324" i="9"/>
  <c r="B323" i="9"/>
  <c r="A323" i="9"/>
  <c r="C323" i="9"/>
  <c r="D323" i="9"/>
  <c r="E323" i="9"/>
  <c r="F323" i="9"/>
  <c r="G323" i="9"/>
  <c r="H323" i="9"/>
  <c r="I323" i="9"/>
  <c r="L325" i="9" l="1"/>
  <c r="J324" i="9"/>
  <c r="A324" i="9"/>
  <c r="B324" i="9"/>
  <c r="C324" i="9"/>
  <c r="D324" i="9"/>
  <c r="E324" i="9"/>
  <c r="F324" i="9"/>
  <c r="G324" i="9"/>
  <c r="H324" i="9"/>
  <c r="I324" i="9"/>
  <c r="L326" i="9" l="1"/>
  <c r="J325" i="9"/>
  <c r="A325" i="9"/>
  <c r="B325" i="9"/>
  <c r="C325" i="9"/>
  <c r="D325" i="9"/>
  <c r="E325" i="9"/>
  <c r="F325" i="9"/>
  <c r="G325" i="9"/>
  <c r="H325" i="9"/>
  <c r="I325" i="9"/>
  <c r="J326" i="9" l="1"/>
  <c r="L327" i="9"/>
  <c r="B326" i="9"/>
  <c r="A326" i="9"/>
  <c r="C326" i="9"/>
  <c r="D326" i="9"/>
  <c r="E326" i="9"/>
  <c r="F326" i="9"/>
  <c r="G326" i="9"/>
  <c r="H326" i="9"/>
  <c r="I326" i="9"/>
  <c r="L328" i="9" l="1"/>
  <c r="J327" i="9"/>
  <c r="A327" i="9"/>
  <c r="B327" i="9"/>
  <c r="C327" i="9"/>
  <c r="D327" i="9"/>
  <c r="E327" i="9"/>
  <c r="F327" i="9"/>
  <c r="G327" i="9"/>
  <c r="H327" i="9"/>
  <c r="I327" i="9"/>
  <c r="J328" i="9" l="1"/>
  <c r="L329" i="9"/>
  <c r="A328" i="9"/>
  <c r="B328" i="9"/>
  <c r="C328" i="9"/>
  <c r="D328" i="9"/>
  <c r="E328" i="9"/>
  <c r="F328" i="9"/>
  <c r="G328" i="9"/>
  <c r="H328" i="9"/>
  <c r="I328" i="9"/>
  <c r="J329" i="9" l="1"/>
  <c r="L330" i="9"/>
  <c r="A329" i="9"/>
  <c r="B329" i="9"/>
  <c r="C329" i="9"/>
  <c r="D329" i="9"/>
  <c r="E329" i="9"/>
  <c r="F329" i="9"/>
  <c r="G329" i="9"/>
  <c r="H329" i="9"/>
  <c r="I329" i="9"/>
  <c r="L331" i="9" l="1"/>
  <c r="J330" i="9"/>
  <c r="B330" i="9"/>
  <c r="A330" i="9"/>
  <c r="C330" i="9"/>
  <c r="D330" i="9"/>
  <c r="E330" i="9"/>
  <c r="F330" i="9"/>
  <c r="G330" i="9"/>
  <c r="H330" i="9"/>
  <c r="I330" i="9"/>
  <c r="J331" i="9" l="1"/>
  <c r="L332" i="9"/>
  <c r="B331" i="9"/>
  <c r="A331" i="9"/>
  <c r="C331" i="9"/>
  <c r="D331" i="9"/>
  <c r="E331" i="9"/>
  <c r="F331" i="9"/>
  <c r="G331" i="9"/>
  <c r="H331" i="9"/>
  <c r="I331" i="9"/>
  <c r="L333" i="9" l="1"/>
  <c r="J332" i="9"/>
  <c r="B332" i="9"/>
  <c r="A332" i="9"/>
  <c r="C332" i="9"/>
  <c r="D332" i="9"/>
  <c r="E332" i="9"/>
  <c r="F332" i="9"/>
  <c r="G332" i="9"/>
  <c r="H332" i="9"/>
  <c r="I332" i="9"/>
  <c r="L334" i="9" l="1"/>
  <c r="J333" i="9"/>
  <c r="V35" i="9"/>
  <c r="W35" i="9" s="1"/>
  <c r="B333" i="9"/>
  <c r="A333" i="9"/>
  <c r="C333" i="9"/>
  <c r="D333" i="9"/>
  <c r="E333" i="9"/>
  <c r="F333" i="9"/>
  <c r="G333" i="9"/>
  <c r="H333" i="9"/>
  <c r="I333" i="9"/>
  <c r="L335" i="9" l="1"/>
  <c r="J334" i="9"/>
  <c r="A334" i="9"/>
  <c r="B334" i="9"/>
  <c r="C334" i="9"/>
  <c r="D334" i="9"/>
  <c r="E334" i="9"/>
  <c r="F334" i="9"/>
  <c r="G334" i="9"/>
  <c r="H334" i="9"/>
  <c r="I334" i="9"/>
  <c r="L336" i="9" l="1"/>
  <c r="J335" i="9"/>
  <c r="B335" i="9"/>
  <c r="A335" i="9"/>
  <c r="C335" i="9"/>
  <c r="D335" i="9"/>
  <c r="E335" i="9"/>
  <c r="F335" i="9"/>
  <c r="G335" i="9"/>
  <c r="H335" i="9"/>
  <c r="I335" i="9"/>
  <c r="J336" i="9" l="1"/>
  <c r="L337" i="9"/>
  <c r="A336" i="9"/>
  <c r="B336" i="9"/>
  <c r="C336" i="9"/>
  <c r="D336" i="9"/>
  <c r="E336" i="9"/>
  <c r="F336" i="9"/>
  <c r="G336" i="9"/>
  <c r="H336" i="9"/>
  <c r="I336" i="9"/>
  <c r="J337" i="9" l="1"/>
  <c r="L338" i="9"/>
  <c r="B337" i="9"/>
  <c r="A337" i="9"/>
  <c r="C337" i="9"/>
  <c r="D337" i="9"/>
  <c r="E337" i="9"/>
  <c r="F337" i="9"/>
  <c r="G337" i="9"/>
  <c r="H337" i="9"/>
  <c r="I337" i="9"/>
  <c r="L339" i="9" l="1"/>
  <c r="J338" i="9"/>
  <c r="B338" i="9"/>
  <c r="A338" i="9"/>
  <c r="C338" i="9"/>
  <c r="D338" i="9"/>
  <c r="E338" i="9"/>
  <c r="F338" i="9"/>
  <c r="G338" i="9"/>
  <c r="H338" i="9"/>
  <c r="I338" i="9"/>
  <c r="J339" i="9" l="1"/>
  <c r="L340" i="9"/>
  <c r="A339" i="9"/>
  <c r="B339" i="9"/>
  <c r="C339" i="9"/>
  <c r="D339" i="9"/>
  <c r="E339" i="9"/>
  <c r="F339" i="9"/>
  <c r="G339" i="9"/>
  <c r="H339" i="9"/>
  <c r="I339" i="9"/>
  <c r="L341" i="9" l="1"/>
  <c r="J340" i="9"/>
  <c r="B340" i="9"/>
  <c r="A340" i="9"/>
  <c r="C340" i="9"/>
  <c r="D340" i="9"/>
  <c r="E340" i="9"/>
  <c r="F340" i="9"/>
  <c r="G340" i="9"/>
  <c r="H340" i="9"/>
  <c r="I340" i="9"/>
  <c r="L342" i="9" l="1"/>
  <c r="J341" i="9"/>
  <c r="B341" i="9"/>
  <c r="A341" i="9"/>
  <c r="C341" i="9"/>
  <c r="D341" i="9"/>
  <c r="E341" i="9"/>
  <c r="F341" i="9"/>
  <c r="G341" i="9"/>
  <c r="H341" i="9"/>
  <c r="I341" i="9"/>
  <c r="L343" i="9" l="1"/>
  <c r="J342" i="9"/>
  <c r="B342" i="9"/>
  <c r="A342" i="9"/>
  <c r="C342" i="9"/>
  <c r="D342" i="9"/>
  <c r="E342" i="9"/>
  <c r="F342" i="9"/>
  <c r="G342" i="9"/>
  <c r="H342" i="9"/>
  <c r="I342" i="9"/>
  <c r="L344" i="9" l="1"/>
  <c r="J343" i="9"/>
  <c r="B343" i="9"/>
  <c r="A343" i="9"/>
  <c r="C343" i="9"/>
  <c r="D343" i="9"/>
  <c r="E343" i="9"/>
  <c r="F343" i="9"/>
  <c r="G343" i="9"/>
  <c r="H343" i="9"/>
  <c r="I343" i="9"/>
  <c r="J344" i="9" l="1"/>
  <c r="L345" i="9"/>
  <c r="A344" i="9"/>
  <c r="B344" i="9"/>
  <c r="C344" i="9"/>
  <c r="D344" i="9"/>
  <c r="E344" i="9"/>
  <c r="F344" i="9"/>
  <c r="G344" i="9"/>
  <c r="H344" i="9"/>
  <c r="I344" i="9"/>
  <c r="J345" i="9" l="1"/>
  <c r="L346" i="9"/>
  <c r="V36" i="9"/>
  <c r="W36" i="9" s="1"/>
  <c r="B345" i="9"/>
  <c r="A345" i="9"/>
  <c r="C345" i="9"/>
  <c r="D345" i="9"/>
  <c r="E345" i="9"/>
  <c r="F345" i="9"/>
  <c r="G345" i="9"/>
  <c r="H345" i="9"/>
  <c r="I345" i="9"/>
  <c r="L347" i="9" l="1"/>
  <c r="J346" i="9"/>
  <c r="B346" i="9"/>
  <c r="A346" i="9"/>
  <c r="C346" i="9"/>
  <c r="D346" i="9"/>
  <c r="E346" i="9"/>
  <c r="F346" i="9"/>
  <c r="G346" i="9"/>
  <c r="H346" i="9"/>
  <c r="I346" i="9"/>
  <c r="J347" i="9" l="1"/>
  <c r="L348" i="9"/>
  <c r="A347" i="9"/>
  <c r="B347" i="9"/>
  <c r="C347" i="9"/>
  <c r="D347" i="9"/>
  <c r="E347" i="9"/>
  <c r="F347" i="9"/>
  <c r="G347" i="9"/>
  <c r="H347" i="9"/>
  <c r="I347" i="9"/>
  <c r="L349" i="9" l="1"/>
  <c r="J348" i="9"/>
  <c r="B348" i="9"/>
  <c r="A348" i="9"/>
  <c r="C348" i="9"/>
  <c r="D348" i="9"/>
  <c r="E348" i="9"/>
  <c r="F348" i="9"/>
  <c r="G348" i="9"/>
  <c r="H348" i="9"/>
  <c r="I348" i="9"/>
  <c r="L350" i="9" l="1"/>
  <c r="J349" i="9"/>
  <c r="B349" i="9"/>
  <c r="A349" i="9"/>
  <c r="C349" i="9"/>
  <c r="D349" i="9"/>
  <c r="E349" i="9"/>
  <c r="F349" i="9"/>
  <c r="G349" i="9"/>
  <c r="H349" i="9"/>
  <c r="I349" i="9"/>
  <c r="L351" i="9" l="1"/>
  <c r="J350" i="9"/>
  <c r="B350" i="9"/>
  <c r="A350" i="9"/>
  <c r="C350" i="9"/>
  <c r="D350" i="9"/>
  <c r="E350" i="9"/>
  <c r="F350" i="9"/>
  <c r="G350" i="9"/>
  <c r="H350" i="9"/>
  <c r="I350" i="9"/>
  <c r="L352" i="9" l="1"/>
  <c r="J351" i="9"/>
  <c r="A351" i="9"/>
  <c r="B351" i="9"/>
  <c r="C351" i="9"/>
  <c r="D351" i="9"/>
  <c r="E351" i="9"/>
  <c r="F351" i="9"/>
  <c r="G351" i="9"/>
  <c r="H351" i="9"/>
  <c r="I351" i="9"/>
  <c r="J352" i="9" l="1"/>
  <c r="L353" i="9"/>
  <c r="B352" i="9"/>
  <c r="A352" i="9"/>
  <c r="C352" i="9"/>
  <c r="D352" i="9"/>
  <c r="E352" i="9"/>
  <c r="F352" i="9"/>
  <c r="G352" i="9"/>
  <c r="H352" i="9"/>
  <c r="I352" i="9"/>
  <c r="J353" i="9" l="1"/>
  <c r="L354" i="9"/>
  <c r="A353" i="9"/>
  <c r="B353" i="9"/>
  <c r="C353" i="9"/>
  <c r="D353" i="9"/>
  <c r="E353" i="9"/>
  <c r="F353" i="9"/>
  <c r="G353" i="9"/>
  <c r="H353" i="9"/>
  <c r="I353" i="9"/>
  <c r="L355" i="9" l="1"/>
  <c r="J354" i="9"/>
  <c r="A354" i="9"/>
  <c r="B354" i="9"/>
  <c r="C354" i="9"/>
  <c r="D354" i="9"/>
  <c r="E354" i="9"/>
  <c r="F354" i="9"/>
  <c r="G354" i="9"/>
  <c r="H354" i="9"/>
  <c r="I354" i="9"/>
  <c r="J355" i="9" l="1"/>
  <c r="L356" i="9"/>
  <c r="A355" i="9"/>
  <c r="B355" i="9"/>
  <c r="C355" i="9"/>
  <c r="D355" i="9"/>
  <c r="E355" i="9"/>
  <c r="F355" i="9"/>
  <c r="G355" i="9"/>
  <c r="H355" i="9"/>
  <c r="I355" i="9"/>
  <c r="L357" i="9" l="1"/>
  <c r="J356" i="9"/>
  <c r="A356" i="9"/>
  <c r="B356" i="9"/>
  <c r="C356" i="9"/>
  <c r="D356" i="9"/>
  <c r="E356" i="9"/>
  <c r="F356" i="9"/>
  <c r="G356" i="9"/>
  <c r="H356" i="9"/>
  <c r="I356" i="9"/>
  <c r="L358" i="9" l="1"/>
  <c r="J357" i="9"/>
  <c r="V37" i="9"/>
  <c r="W37" i="9" s="1"/>
  <c r="B357" i="9"/>
  <c r="A357" i="9"/>
  <c r="C357" i="9"/>
  <c r="D357" i="9"/>
  <c r="E357" i="9"/>
  <c r="F357" i="9"/>
  <c r="G357" i="9"/>
  <c r="H357" i="9"/>
  <c r="I357" i="9"/>
  <c r="J358" i="9" l="1"/>
  <c r="L359" i="9"/>
  <c r="B358" i="9"/>
  <c r="A358" i="9"/>
  <c r="C358" i="9"/>
  <c r="D358" i="9"/>
  <c r="E358" i="9"/>
  <c r="F358" i="9"/>
  <c r="G358" i="9"/>
  <c r="H358" i="9"/>
  <c r="I358" i="9"/>
  <c r="L360" i="9" l="1"/>
  <c r="J359" i="9"/>
  <c r="A359" i="9"/>
  <c r="B359" i="9"/>
  <c r="C359" i="9"/>
  <c r="D359" i="9"/>
  <c r="E359" i="9"/>
  <c r="F359" i="9"/>
  <c r="G359" i="9"/>
  <c r="H359" i="9"/>
  <c r="I359" i="9"/>
  <c r="J360" i="9" l="1"/>
  <c r="L361" i="9"/>
  <c r="B360" i="9"/>
  <c r="A360" i="9"/>
  <c r="C360" i="9"/>
  <c r="D360" i="9"/>
  <c r="E360" i="9"/>
  <c r="F360" i="9"/>
  <c r="G360" i="9"/>
  <c r="H360" i="9"/>
  <c r="I360" i="9"/>
  <c r="J361" i="9" l="1"/>
  <c r="L362" i="9"/>
  <c r="B361" i="9"/>
  <c r="A361" i="9"/>
  <c r="C361" i="9"/>
  <c r="D361" i="9"/>
  <c r="E361" i="9"/>
  <c r="F361" i="9"/>
  <c r="G361" i="9"/>
  <c r="H361" i="9"/>
  <c r="I361" i="9"/>
  <c r="J362" i="9" l="1"/>
  <c r="L363" i="9"/>
  <c r="A362" i="9"/>
  <c r="B362" i="9"/>
  <c r="C362" i="9"/>
  <c r="D362" i="9"/>
  <c r="E362" i="9"/>
  <c r="F362" i="9"/>
  <c r="G362" i="9"/>
  <c r="H362" i="9"/>
  <c r="I362" i="9"/>
  <c r="J363" i="9" l="1"/>
  <c r="L364" i="9"/>
  <c r="B363" i="9"/>
  <c r="A363" i="9"/>
  <c r="C363" i="9"/>
  <c r="D363" i="9"/>
  <c r="E363" i="9"/>
  <c r="F363" i="9"/>
  <c r="G363" i="9"/>
  <c r="H363" i="9"/>
  <c r="I363" i="9"/>
  <c r="L365" i="9" l="1"/>
  <c r="J364" i="9"/>
  <c r="B364" i="9"/>
  <c r="A364" i="9"/>
  <c r="C364" i="9"/>
  <c r="D364" i="9"/>
  <c r="E364" i="9"/>
  <c r="F364" i="9"/>
  <c r="G364" i="9"/>
  <c r="H364" i="9"/>
  <c r="I364" i="9"/>
  <c r="L366" i="9" l="1"/>
  <c r="J365" i="9"/>
  <c r="A365" i="9"/>
  <c r="B365" i="9"/>
  <c r="C365" i="9"/>
  <c r="D365" i="9"/>
  <c r="E365" i="9"/>
  <c r="F365" i="9"/>
  <c r="G365" i="9"/>
  <c r="H365" i="9"/>
  <c r="I365" i="9"/>
  <c r="L367" i="9" l="1"/>
  <c r="J366" i="9"/>
  <c r="B366" i="9"/>
  <c r="A366" i="9"/>
  <c r="C366" i="9"/>
  <c r="D366" i="9"/>
  <c r="E366" i="9"/>
  <c r="F366" i="9"/>
  <c r="G366" i="9"/>
  <c r="H366" i="9"/>
  <c r="I366" i="9"/>
  <c r="L368" i="9" l="1"/>
  <c r="J367" i="9"/>
  <c r="B367" i="9"/>
  <c r="A367" i="9"/>
  <c r="C367" i="9"/>
  <c r="D367" i="9"/>
  <c r="E367" i="9"/>
  <c r="F367" i="9"/>
  <c r="G367" i="9"/>
  <c r="H367" i="9"/>
  <c r="I367" i="9"/>
  <c r="J368" i="9" l="1"/>
  <c r="L369" i="9"/>
  <c r="A368" i="9"/>
  <c r="B368" i="9"/>
  <c r="C368" i="9"/>
  <c r="D368" i="9"/>
  <c r="E368" i="9"/>
  <c r="F368" i="9"/>
  <c r="G368" i="9"/>
  <c r="H368" i="9"/>
  <c r="I368" i="9"/>
  <c r="J369" i="9" l="1"/>
  <c r="L370" i="9"/>
  <c r="V38" i="9"/>
  <c r="W38" i="9" s="1"/>
  <c r="B369" i="9"/>
  <c r="A369" i="9"/>
  <c r="C369" i="9"/>
  <c r="D369" i="9"/>
  <c r="E369" i="9"/>
  <c r="F369" i="9"/>
  <c r="G369" i="9"/>
  <c r="H369" i="9"/>
  <c r="I369" i="9"/>
  <c r="J370" i="9" l="1"/>
  <c r="L371" i="9"/>
  <c r="B370" i="9"/>
  <c r="A370" i="9"/>
  <c r="C370" i="9"/>
  <c r="D370" i="9"/>
  <c r="E370" i="9"/>
  <c r="F370" i="9"/>
  <c r="G370" i="9"/>
  <c r="H370" i="9"/>
  <c r="I370" i="9"/>
  <c r="J371" i="9" l="1"/>
  <c r="L372" i="9"/>
  <c r="B371" i="9"/>
  <c r="A371" i="9"/>
  <c r="C371" i="9"/>
  <c r="D371" i="9"/>
  <c r="E371" i="9"/>
  <c r="F371" i="9"/>
  <c r="G371" i="9"/>
  <c r="H371" i="9"/>
  <c r="I371" i="9"/>
  <c r="L373" i="9" l="1"/>
  <c r="J372" i="9"/>
  <c r="B372" i="9"/>
  <c r="A372" i="9"/>
  <c r="C372" i="9"/>
  <c r="D372" i="9"/>
  <c r="E372" i="9"/>
  <c r="F372" i="9"/>
  <c r="G372" i="9"/>
  <c r="H372" i="9"/>
  <c r="I372" i="9"/>
  <c r="L374" i="9" l="1"/>
  <c r="J373" i="9"/>
  <c r="A373" i="9"/>
  <c r="B373" i="9"/>
  <c r="C373" i="9"/>
  <c r="D373" i="9"/>
  <c r="E373" i="9"/>
  <c r="F373" i="9"/>
  <c r="G373" i="9"/>
  <c r="H373" i="9"/>
  <c r="I373" i="9"/>
  <c r="L375" i="9" l="1"/>
  <c r="J374" i="9"/>
  <c r="B374" i="9"/>
  <c r="A374" i="9"/>
  <c r="C374" i="9"/>
  <c r="D374" i="9"/>
  <c r="E374" i="9"/>
  <c r="F374" i="9"/>
  <c r="G374" i="9"/>
  <c r="H374" i="9"/>
  <c r="I374" i="9"/>
  <c r="L376" i="9" l="1"/>
  <c r="J375" i="9"/>
  <c r="B375" i="9"/>
  <c r="A375" i="9"/>
  <c r="C375" i="9"/>
  <c r="D375" i="9"/>
  <c r="E375" i="9"/>
  <c r="F375" i="9"/>
  <c r="G375" i="9"/>
  <c r="H375" i="9"/>
  <c r="I375" i="9"/>
  <c r="J376" i="9" l="1"/>
  <c r="L377" i="9"/>
  <c r="B376" i="9"/>
  <c r="A376" i="9"/>
  <c r="C376" i="9"/>
  <c r="D376" i="9"/>
  <c r="E376" i="9"/>
  <c r="F376" i="9"/>
  <c r="G376" i="9"/>
  <c r="H376" i="9"/>
  <c r="I376" i="9"/>
  <c r="J377" i="9" l="1"/>
  <c r="L378" i="9"/>
  <c r="A377" i="9"/>
  <c r="B377" i="9"/>
  <c r="C377" i="9"/>
  <c r="D377" i="9"/>
  <c r="E377" i="9"/>
  <c r="F377" i="9"/>
  <c r="G377" i="9"/>
  <c r="H377" i="9"/>
  <c r="I377" i="9"/>
  <c r="J378" i="9" l="1"/>
  <c r="L379" i="9"/>
  <c r="A378" i="9"/>
  <c r="B378" i="9"/>
  <c r="C378" i="9"/>
  <c r="D378" i="9"/>
  <c r="E378" i="9"/>
  <c r="F378" i="9"/>
  <c r="G378" i="9"/>
  <c r="H378" i="9"/>
  <c r="I378" i="9"/>
  <c r="L380" i="9" l="1"/>
  <c r="J379" i="9"/>
  <c r="A379" i="9"/>
  <c r="B379" i="9"/>
  <c r="C379" i="9"/>
  <c r="D379" i="9"/>
  <c r="E379" i="9"/>
  <c r="F379" i="9"/>
  <c r="G379" i="9"/>
  <c r="H379" i="9"/>
  <c r="I379" i="9"/>
  <c r="L381" i="9" l="1"/>
  <c r="J380" i="9"/>
  <c r="A380" i="9"/>
  <c r="B380" i="9"/>
  <c r="C380" i="9"/>
  <c r="D380" i="9"/>
  <c r="E380" i="9"/>
  <c r="F380" i="9"/>
  <c r="G380" i="9"/>
  <c r="H380" i="9"/>
  <c r="I380" i="9"/>
  <c r="L382" i="9" l="1"/>
  <c r="J381" i="9"/>
  <c r="V39" i="9"/>
  <c r="W39" i="9" s="1"/>
  <c r="B381" i="9"/>
  <c r="A381" i="9"/>
  <c r="C381" i="9"/>
  <c r="D381" i="9"/>
  <c r="E381" i="9"/>
  <c r="F381" i="9"/>
  <c r="G381" i="9"/>
  <c r="H381" i="9"/>
  <c r="I381" i="9"/>
  <c r="L383" i="9" l="1"/>
  <c r="J382" i="9"/>
  <c r="B382" i="9"/>
  <c r="A382" i="9"/>
  <c r="C382" i="9"/>
  <c r="D382" i="9"/>
  <c r="E382" i="9"/>
  <c r="F382" i="9"/>
  <c r="G382" i="9"/>
  <c r="H382" i="9"/>
  <c r="I382" i="9"/>
  <c r="J383" i="9" l="1"/>
  <c r="L384" i="9"/>
  <c r="A383" i="9"/>
  <c r="B383" i="9"/>
  <c r="C383" i="9"/>
  <c r="D383" i="9"/>
  <c r="E383" i="9"/>
  <c r="F383" i="9"/>
  <c r="G383" i="9"/>
  <c r="H383" i="9"/>
  <c r="I383" i="9"/>
  <c r="J384" i="9" l="1"/>
  <c r="L385" i="9"/>
  <c r="A384" i="9"/>
  <c r="B384" i="9"/>
  <c r="C384" i="9"/>
  <c r="D384" i="9"/>
  <c r="E384" i="9"/>
  <c r="F384" i="9"/>
  <c r="G384" i="9"/>
  <c r="H384" i="9"/>
  <c r="I384" i="9"/>
  <c r="J385" i="9" l="1"/>
  <c r="L386" i="9"/>
  <c r="A385" i="9"/>
  <c r="B385" i="9"/>
  <c r="C385" i="9"/>
  <c r="D385" i="9"/>
  <c r="E385" i="9"/>
  <c r="F385" i="9"/>
  <c r="G385" i="9"/>
  <c r="H385" i="9"/>
  <c r="I385" i="9"/>
  <c r="L387" i="9" l="1"/>
  <c r="J386" i="9"/>
  <c r="B386" i="9"/>
  <c r="A386" i="9"/>
  <c r="C386" i="9"/>
  <c r="D386" i="9"/>
  <c r="E386" i="9"/>
  <c r="F386" i="9"/>
  <c r="G386" i="9"/>
  <c r="H386" i="9"/>
  <c r="I386" i="9"/>
  <c r="L388" i="9" l="1"/>
  <c r="J387" i="9"/>
  <c r="A387" i="9"/>
  <c r="B387" i="9"/>
  <c r="C387" i="9"/>
  <c r="D387" i="9"/>
  <c r="E387" i="9"/>
  <c r="F387" i="9"/>
  <c r="G387" i="9"/>
  <c r="H387" i="9"/>
  <c r="I387" i="9"/>
  <c r="L389" i="9" l="1"/>
  <c r="J388" i="9"/>
  <c r="A388" i="9"/>
  <c r="B388" i="9"/>
  <c r="C388" i="9"/>
  <c r="D388" i="9"/>
  <c r="E388" i="9"/>
  <c r="F388" i="9"/>
  <c r="G388" i="9"/>
  <c r="H388" i="9"/>
  <c r="I388" i="9"/>
  <c r="L390" i="9" l="1"/>
  <c r="J389" i="9"/>
  <c r="B389" i="9"/>
  <c r="A389" i="9"/>
  <c r="C389" i="9"/>
  <c r="D389" i="9"/>
  <c r="E389" i="9"/>
  <c r="F389" i="9"/>
  <c r="G389" i="9"/>
  <c r="H389" i="9"/>
  <c r="I389" i="9"/>
  <c r="J390" i="9" l="1"/>
  <c r="L391" i="9"/>
  <c r="B390" i="9"/>
  <c r="A390" i="9"/>
  <c r="C390" i="9"/>
  <c r="D390" i="9"/>
  <c r="E390" i="9"/>
  <c r="F390" i="9"/>
  <c r="G390" i="9"/>
  <c r="H390" i="9"/>
  <c r="I390" i="9"/>
  <c r="J391" i="9" l="1"/>
  <c r="L392" i="9"/>
  <c r="A391" i="9"/>
  <c r="B391" i="9"/>
  <c r="C391" i="9"/>
  <c r="D391" i="9"/>
  <c r="E391" i="9"/>
  <c r="F391" i="9"/>
  <c r="G391" i="9"/>
  <c r="H391" i="9"/>
  <c r="I391" i="9"/>
  <c r="J392" i="9" l="1"/>
  <c r="L393" i="9"/>
  <c r="A392" i="9"/>
  <c r="B392" i="9"/>
  <c r="C392" i="9"/>
  <c r="D392" i="9"/>
  <c r="E392" i="9"/>
  <c r="F392" i="9"/>
  <c r="G392" i="9"/>
  <c r="H392" i="9"/>
  <c r="I392" i="9"/>
  <c r="J393" i="9" l="1"/>
  <c r="L394" i="9"/>
  <c r="V40" i="9"/>
  <c r="W40" i="9" s="1"/>
  <c r="B393" i="9"/>
  <c r="A393" i="9"/>
  <c r="C393" i="9"/>
  <c r="D393" i="9"/>
  <c r="E393" i="9"/>
  <c r="F393" i="9"/>
  <c r="G393" i="9"/>
  <c r="H393" i="9"/>
  <c r="I393" i="9"/>
  <c r="J394" i="9" l="1"/>
  <c r="L395" i="9"/>
  <c r="B394" i="9"/>
  <c r="A394" i="9"/>
  <c r="C394" i="9"/>
  <c r="D394" i="9"/>
  <c r="E394" i="9"/>
  <c r="F394" i="9"/>
  <c r="G394" i="9"/>
  <c r="H394" i="9"/>
  <c r="I394" i="9"/>
  <c r="L396" i="9" l="1"/>
  <c r="J395" i="9"/>
  <c r="A395" i="9"/>
  <c r="B395" i="9"/>
  <c r="C395" i="9"/>
  <c r="D395" i="9"/>
  <c r="E395" i="9"/>
  <c r="F395" i="9"/>
  <c r="G395" i="9"/>
  <c r="H395" i="9"/>
  <c r="I395" i="9"/>
  <c r="L397" i="9" l="1"/>
  <c r="J396" i="9"/>
  <c r="B396" i="9"/>
  <c r="A396" i="9"/>
  <c r="C396" i="9"/>
  <c r="D396" i="9"/>
  <c r="E396" i="9"/>
  <c r="F396" i="9"/>
  <c r="G396" i="9"/>
  <c r="H396" i="9"/>
  <c r="I396" i="9"/>
  <c r="L398" i="9" l="1"/>
  <c r="J397" i="9"/>
  <c r="B397" i="9"/>
  <c r="A397" i="9"/>
  <c r="C397" i="9"/>
  <c r="D397" i="9"/>
  <c r="E397" i="9"/>
  <c r="F397" i="9"/>
  <c r="G397" i="9"/>
  <c r="H397" i="9"/>
  <c r="I397" i="9"/>
  <c r="J398" i="9" l="1"/>
  <c r="L399" i="9"/>
  <c r="A398" i="9"/>
  <c r="B398" i="9"/>
  <c r="C398" i="9"/>
  <c r="D398" i="9"/>
  <c r="E398" i="9"/>
  <c r="F398" i="9"/>
  <c r="G398" i="9"/>
  <c r="H398" i="9"/>
  <c r="I398" i="9"/>
  <c r="J399" i="9" l="1"/>
  <c r="L400" i="9"/>
  <c r="B399" i="9"/>
  <c r="A399" i="9"/>
  <c r="C399" i="9"/>
  <c r="D399" i="9"/>
  <c r="E399" i="9"/>
  <c r="F399" i="9"/>
  <c r="G399" i="9"/>
  <c r="H399" i="9"/>
  <c r="I399" i="9"/>
  <c r="J400" i="9" l="1"/>
  <c r="L401" i="9"/>
  <c r="A400" i="9"/>
  <c r="B400" i="9"/>
  <c r="C400" i="9"/>
  <c r="D400" i="9"/>
  <c r="E400" i="9"/>
  <c r="F400" i="9"/>
  <c r="G400" i="9"/>
  <c r="H400" i="9"/>
  <c r="I400" i="9"/>
  <c r="J401" i="9" l="1"/>
  <c r="L402" i="9"/>
  <c r="B401" i="9"/>
  <c r="A401" i="9"/>
  <c r="C401" i="9"/>
  <c r="D401" i="9"/>
  <c r="E401" i="9"/>
  <c r="F401" i="9"/>
  <c r="G401" i="9"/>
  <c r="H401" i="9"/>
  <c r="I401" i="9"/>
  <c r="L403" i="9" l="1"/>
  <c r="J402" i="9"/>
  <c r="B402" i="9"/>
  <c r="A402" i="9"/>
  <c r="C402" i="9"/>
  <c r="D402" i="9"/>
  <c r="E402" i="9"/>
  <c r="F402" i="9"/>
  <c r="G402" i="9"/>
  <c r="H402" i="9"/>
  <c r="I402" i="9"/>
  <c r="L404" i="9" l="1"/>
  <c r="J403" i="9"/>
  <c r="A403" i="9"/>
  <c r="B403" i="9"/>
  <c r="C403" i="9"/>
  <c r="D403" i="9"/>
  <c r="E403" i="9"/>
  <c r="F403" i="9"/>
  <c r="G403" i="9"/>
  <c r="H403" i="9"/>
  <c r="I403" i="9"/>
  <c r="L405" i="9" l="1"/>
  <c r="J404" i="9"/>
  <c r="A404" i="9"/>
  <c r="B404" i="9"/>
  <c r="C404" i="9"/>
  <c r="D404" i="9"/>
  <c r="E404" i="9"/>
  <c r="F404" i="9"/>
  <c r="G404" i="9"/>
  <c r="H404" i="9"/>
  <c r="I404" i="9"/>
  <c r="L406" i="9" l="1"/>
  <c r="J405" i="9"/>
  <c r="V41" i="9"/>
  <c r="W41" i="9" s="1"/>
  <c r="A405" i="9"/>
  <c r="B405" i="9"/>
  <c r="C405" i="9"/>
  <c r="D405" i="9"/>
  <c r="E405" i="9"/>
  <c r="F405" i="9"/>
  <c r="G405" i="9"/>
  <c r="H405" i="9"/>
  <c r="I405" i="9"/>
  <c r="J406" i="9" l="1"/>
  <c r="L407" i="9"/>
  <c r="B406" i="9"/>
  <c r="A406" i="9"/>
  <c r="C406" i="9"/>
  <c r="D406" i="9"/>
  <c r="E406" i="9"/>
  <c r="F406" i="9"/>
  <c r="G406" i="9"/>
  <c r="H406" i="9"/>
  <c r="I406" i="9"/>
  <c r="J407" i="9" l="1"/>
  <c r="L408" i="9"/>
  <c r="B407" i="9"/>
  <c r="A407" i="9"/>
  <c r="C407" i="9"/>
  <c r="D407" i="9"/>
  <c r="E407" i="9"/>
  <c r="F407" i="9"/>
  <c r="G407" i="9"/>
  <c r="H407" i="9"/>
  <c r="I407" i="9"/>
  <c r="J408" i="9" l="1"/>
  <c r="L409" i="9"/>
  <c r="A408" i="9"/>
  <c r="B408" i="9"/>
  <c r="C408" i="9"/>
  <c r="D408" i="9"/>
  <c r="E408" i="9"/>
  <c r="F408" i="9"/>
  <c r="G408" i="9"/>
  <c r="H408" i="9"/>
  <c r="I408" i="9"/>
  <c r="J409" i="9" l="1"/>
  <c r="L410" i="9"/>
  <c r="A409" i="9"/>
  <c r="B409" i="9"/>
  <c r="C409" i="9"/>
  <c r="D409" i="9"/>
  <c r="E409" i="9"/>
  <c r="F409" i="9"/>
  <c r="G409" i="9"/>
  <c r="H409" i="9"/>
  <c r="I409" i="9"/>
  <c r="J410" i="9" l="1"/>
  <c r="L411" i="9"/>
  <c r="A410" i="9"/>
  <c r="B410" i="9"/>
  <c r="C410" i="9"/>
  <c r="D410" i="9"/>
  <c r="E410" i="9"/>
  <c r="F410" i="9"/>
  <c r="G410" i="9"/>
  <c r="H410" i="9"/>
  <c r="I410" i="9"/>
  <c r="L412" i="9" l="1"/>
  <c r="J411" i="9"/>
  <c r="B411" i="9"/>
  <c r="A411" i="9"/>
  <c r="C411" i="9"/>
  <c r="D411" i="9"/>
  <c r="E411" i="9"/>
  <c r="F411" i="9"/>
  <c r="G411" i="9"/>
  <c r="H411" i="9"/>
  <c r="I411" i="9"/>
  <c r="L413" i="9" l="1"/>
  <c r="J412" i="9"/>
  <c r="B412" i="9"/>
  <c r="A412" i="9"/>
  <c r="C412" i="9"/>
  <c r="D412" i="9"/>
  <c r="E412" i="9"/>
  <c r="F412" i="9"/>
  <c r="G412" i="9"/>
  <c r="H412" i="9"/>
  <c r="I412" i="9"/>
  <c r="L414" i="9" l="1"/>
  <c r="J413" i="9"/>
  <c r="A413" i="9"/>
  <c r="B413" i="9"/>
  <c r="C413" i="9"/>
  <c r="D413" i="9"/>
  <c r="E413" i="9"/>
  <c r="F413" i="9"/>
  <c r="G413" i="9"/>
  <c r="H413" i="9"/>
  <c r="I413" i="9"/>
  <c r="L415" i="9" l="1"/>
  <c r="J414" i="9"/>
  <c r="B414" i="9"/>
  <c r="A414" i="9"/>
  <c r="C414" i="9"/>
  <c r="D414" i="9"/>
  <c r="E414" i="9"/>
  <c r="F414" i="9"/>
  <c r="G414" i="9"/>
  <c r="H414" i="9"/>
  <c r="I414" i="9"/>
  <c r="J415" i="9" l="1"/>
  <c r="L416" i="9"/>
  <c r="B415" i="9"/>
  <c r="A415" i="9"/>
  <c r="C415" i="9"/>
  <c r="D415" i="9"/>
  <c r="E415" i="9"/>
  <c r="F415" i="9"/>
  <c r="G415" i="9"/>
  <c r="H415" i="9"/>
  <c r="I415" i="9"/>
  <c r="J416" i="9" l="1"/>
  <c r="L417" i="9"/>
  <c r="A416" i="9"/>
  <c r="B416" i="9"/>
  <c r="C416" i="9"/>
  <c r="D416" i="9"/>
  <c r="E416" i="9"/>
  <c r="F416" i="9"/>
  <c r="G416" i="9"/>
  <c r="H416" i="9"/>
  <c r="I416" i="9"/>
  <c r="J417" i="9" l="1"/>
  <c r="L418" i="9"/>
  <c r="V42" i="9"/>
  <c r="W42" i="9" s="1"/>
  <c r="B417" i="9"/>
  <c r="A417" i="9"/>
  <c r="C417" i="9"/>
  <c r="D417" i="9"/>
  <c r="E417" i="9"/>
  <c r="F417" i="9"/>
  <c r="G417" i="9"/>
  <c r="H417" i="9"/>
  <c r="I417" i="9"/>
  <c r="L419" i="9" l="1"/>
  <c r="J418" i="9"/>
  <c r="A418" i="9"/>
  <c r="B418" i="9"/>
  <c r="C418" i="9"/>
  <c r="D418" i="9"/>
  <c r="E418" i="9"/>
  <c r="F418" i="9"/>
  <c r="G418" i="9"/>
  <c r="H418" i="9"/>
  <c r="I418" i="9"/>
  <c r="L420" i="9" l="1"/>
  <c r="J419" i="9"/>
  <c r="B419" i="9"/>
  <c r="A419" i="9"/>
  <c r="C419" i="9"/>
  <c r="D419" i="9"/>
  <c r="E419" i="9"/>
  <c r="F419" i="9"/>
  <c r="G419" i="9"/>
  <c r="H419" i="9"/>
  <c r="I419" i="9"/>
  <c r="L421" i="9" l="1"/>
  <c r="J420" i="9"/>
  <c r="B420" i="9"/>
  <c r="A420" i="9"/>
  <c r="C420" i="9"/>
  <c r="D420" i="9"/>
  <c r="E420" i="9"/>
  <c r="F420" i="9"/>
  <c r="G420" i="9"/>
  <c r="H420" i="9"/>
  <c r="I420" i="9"/>
  <c r="L422" i="9" l="1"/>
  <c r="J421" i="9"/>
  <c r="B421" i="9"/>
  <c r="A421" i="9"/>
  <c r="C421" i="9"/>
  <c r="D421" i="9"/>
  <c r="E421" i="9"/>
  <c r="F421" i="9"/>
  <c r="G421" i="9"/>
  <c r="H421" i="9"/>
  <c r="I421" i="9"/>
  <c r="L423" i="9" l="1"/>
  <c r="J422" i="9"/>
  <c r="A422" i="9"/>
  <c r="B422" i="9"/>
  <c r="C422" i="9"/>
  <c r="D422" i="9"/>
  <c r="E422" i="9"/>
  <c r="F422" i="9"/>
  <c r="G422" i="9"/>
  <c r="H422" i="9"/>
  <c r="I422" i="9"/>
  <c r="J423" i="9" l="1"/>
  <c r="L424" i="9"/>
  <c r="B423" i="9"/>
  <c r="A423" i="9"/>
  <c r="C423" i="9"/>
  <c r="D423" i="9"/>
  <c r="E423" i="9"/>
  <c r="F423" i="9"/>
  <c r="G423" i="9"/>
  <c r="H423" i="9"/>
  <c r="I423" i="9"/>
  <c r="J424" i="9" l="1"/>
  <c r="L425" i="9"/>
  <c r="B424" i="9"/>
  <c r="A424" i="9"/>
  <c r="C424" i="9"/>
  <c r="D424" i="9"/>
  <c r="E424" i="9"/>
  <c r="F424" i="9"/>
  <c r="G424" i="9"/>
  <c r="H424" i="9"/>
  <c r="I424" i="9"/>
  <c r="J425" i="9" l="1"/>
  <c r="L426" i="9"/>
  <c r="B425" i="9"/>
  <c r="A425" i="9"/>
  <c r="C425" i="9"/>
  <c r="D425" i="9"/>
  <c r="E425" i="9"/>
  <c r="F425" i="9"/>
  <c r="G425" i="9"/>
  <c r="H425" i="9"/>
  <c r="I425" i="9"/>
  <c r="J426" i="9" l="1"/>
  <c r="L427" i="9"/>
  <c r="B426" i="9"/>
  <c r="A426" i="9"/>
  <c r="C426" i="9"/>
  <c r="D426" i="9"/>
  <c r="E426" i="9"/>
  <c r="F426" i="9"/>
  <c r="G426" i="9"/>
  <c r="H426" i="9"/>
  <c r="I426" i="9"/>
  <c r="L428" i="9" l="1"/>
  <c r="J427" i="9"/>
  <c r="B427" i="9"/>
  <c r="A427" i="9"/>
  <c r="C427" i="9"/>
  <c r="D427" i="9"/>
  <c r="E427" i="9"/>
  <c r="F427" i="9"/>
  <c r="G427" i="9"/>
  <c r="H427" i="9"/>
  <c r="I427" i="9"/>
  <c r="L429" i="9" l="1"/>
  <c r="J428" i="9"/>
  <c r="A428" i="9"/>
  <c r="B428" i="9"/>
  <c r="C428" i="9"/>
  <c r="D428" i="9"/>
  <c r="E428" i="9"/>
  <c r="F428" i="9"/>
  <c r="G428" i="9"/>
  <c r="H428" i="9"/>
  <c r="I428" i="9"/>
  <c r="L430" i="9" l="1"/>
  <c r="J429" i="9"/>
  <c r="V43" i="9"/>
  <c r="W43" i="9" s="1"/>
  <c r="B429" i="9"/>
  <c r="A429" i="9"/>
  <c r="C429" i="9"/>
  <c r="D429" i="9"/>
  <c r="E429" i="9"/>
  <c r="F429" i="9"/>
  <c r="G429" i="9"/>
  <c r="H429" i="9"/>
  <c r="I429" i="9"/>
  <c r="J430" i="9" l="1"/>
  <c r="L431" i="9"/>
  <c r="B430" i="9"/>
  <c r="A430" i="9"/>
  <c r="C430" i="9"/>
  <c r="D430" i="9"/>
  <c r="E430" i="9"/>
  <c r="F430" i="9"/>
  <c r="G430" i="9"/>
  <c r="H430" i="9"/>
  <c r="I430" i="9"/>
  <c r="J431" i="9" l="1"/>
  <c r="L432" i="9"/>
  <c r="B431" i="9"/>
  <c r="A431" i="9"/>
  <c r="C431" i="9"/>
  <c r="D431" i="9"/>
  <c r="E431" i="9"/>
  <c r="F431" i="9"/>
  <c r="G431" i="9"/>
  <c r="H431" i="9"/>
  <c r="I431" i="9"/>
  <c r="J432" i="9" l="1"/>
  <c r="L433" i="9"/>
  <c r="A432" i="9"/>
  <c r="B432" i="9"/>
  <c r="C432" i="9"/>
  <c r="D432" i="9"/>
  <c r="E432" i="9"/>
  <c r="F432" i="9"/>
  <c r="G432" i="9"/>
  <c r="H432" i="9"/>
  <c r="I432" i="9"/>
  <c r="J433" i="9" l="1"/>
  <c r="L434" i="9"/>
  <c r="B433" i="9"/>
  <c r="A433" i="9"/>
  <c r="C433" i="9"/>
  <c r="D433" i="9"/>
  <c r="E433" i="9"/>
  <c r="F433" i="9"/>
  <c r="G433" i="9"/>
  <c r="H433" i="9"/>
  <c r="I433" i="9"/>
  <c r="J434" i="9" l="1"/>
  <c r="L435" i="9"/>
  <c r="B434" i="9"/>
  <c r="A434" i="9"/>
  <c r="C434" i="9"/>
  <c r="D434" i="9"/>
  <c r="E434" i="9"/>
  <c r="F434" i="9"/>
  <c r="G434" i="9"/>
  <c r="H434" i="9"/>
  <c r="I434" i="9"/>
  <c r="L436" i="9" l="1"/>
  <c r="J435" i="9"/>
  <c r="B435" i="9"/>
  <c r="A435" i="9"/>
  <c r="C435" i="9"/>
  <c r="D435" i="9"/>
  <c r="E435" i="9"/>
  <c r="F435" i="9"/>
  <c r="G435" i="9"/>
  <c r="H435" i="9"/>
  <c r="I435" i="9"/>
  <c r="L437" i="9" l="1"/>
  <c r="J436" i="9"/>
  <c r="A436" i="9"/>
  <c r="B436" i="9"/>
  <c r="C436" i="9"/>
  <c r="D436" i="9"/>
  <c r="E436" i="9"/>
  <c r="F436" i="9"/>
  <c r="G436" i="9"/>
  <c r="H436" i="9"/>
  <c r="I436" i="9"/>
  <c r="L438" i="9" l="1"/>
  <c r="J437" i="9"/>
  <c r="B437" i="9"/>
  <c r="A437" i="9"/>
  <c r="C437" i="9"/>
  <c r="D437" i="9"/>
  <c r="E437" i="9"/>
  <c r="F437" i="9"/>
  <c r="G437" i="9"/>
  <c r="H437" i="9"/>
  <c r="I437" i="9"/>
  <c r="L439" i="9" l="1"/>
  <c r="J438" i="9"/>
  <c r="B438" i="9"/>
  <c r="A438" i="9"/>
  <c r="C438" i="9"/>
  <c r="D438" i="9"/>
  <c r="E438" i="9"/>
  <c r="F438" i="9"/>
  <c r="G438" i="9"/>
  <c r="H438" i="9"/>
  <c r="I438" i="9"/>
  <c r="J439" i="9" l="1"/>
  <c r="L440" i="9"/>
  <c r="B439" i="9"/>
  <c r="A439" i="9"/>
  <c r="C439" i="9"/>
  <c r="D439" i="9"/>
  <c r="E439" i="9"/>
  <c r="F439" i="9"/>
  <c r="G439" i="9"/>
  <c r="H439" i="9"/>
  <c r="I439" i="9"/>
  <c r="L441" i="9" l="1"/>
  <c r="J440" i="9"/>
  <c r="A440" i="9"/>
  <c r="B440" i="9"/>
  <c r="C440" i="9"/>
  <c r="D440" i="9"/>
  <c r="E440" i="9"/>
  <c r="F440" i="9"/>
  <c r="G440" i="9"/>
  <c r="H440" i="9"/>
  <c r="I440" i="9"/>
  <c r="J441" i="9" l="1"/>
  <c r="L442" i="9"/>
  <c r="V44" i="9"/>
  <c r="W44" i="9" s="1"/>
  <c r="A441" i="9"/>
  <c r="B441" i="9"/>
  <c r="C441" i="9"/>
  <c r="D441" i="9"/>
  <c r="E441" i="9"/>
  <c r="F441" i="9"/>
  <c r="G441" i="9"/>
  <c r="H441" i="9"/>
  <c r="I441" i="9"/>
  <c r="J442" i="9" l="1"/>
  <c r="L443" i="9"/>
  <c r="B442" i="9"/>
  <c r="A442" i="9"/>
  <c r="C442" i="9"/>
  <c r="D442" i="9"/>
  <c r="E442" i="9"/>
  <c r="F442" i="9"/>
  <c r="G442" i="9"/>
  <c r="H442" i="9"/>
  <c r="I442" i="9"/>
  <c r="L444" i="9" l="1"/>
  <c r="J443" i="9"/>
  <c r="B443" i="9"/>
  <c r="A443" i="9"/>
  <c r="C443" i="9"/>
  <c r="D443" i="9"/>
  <c r="E443" i="9"/>
  <c r="F443" i="9"/>
  <c r="G443" i="9"/>
  <c r="H443" i="9"/>
  <c r="I443" i="9"/>
  <c r="J444" i="9" l="1"/>
  <c r="L445" i="9"/>
  <c r="B444" i="9"/>
  <c r="A444" i="9"/>
  <c r="C444" i="9"/>
  <c r="D444" i="9"/>
  <c r="E444" i="9"/>
  <c r="F444" i="9"/>
  <c r="G444" i="9"/>
  <c r="H444" i="9"/>
  <c r="I444" i="9"/>
  <c r="L446" i="9" l="1"/>
  <c r="J445" i="9"/>
  <c r="B445" i="9"/>
  <c r="A445" i="9"/>
  <c r="C445" i="9"/>
  <c r="D445" i="9"/>
  <c r="E445" i="9"/>
  <c r="F445" i="9"/>
  <c r="G445" i="9"/>
  <c r="H445" i="9"/>
  <c r="I445" i="9"/>
  <c r="L447" i="9" l="1"/>
  <c r="J446" i="9"/>
  <c r="A446" i="9"/>
  <c r="B446" i="9"/>
  <c r="C446" i="9"/>
  <c r="D446" i="9"/>
  <c r="E446" i="9"/>
  <c r="F446" i="9"/>
  <c r="G446" i="9"/>
  <c r="H446" i="9"/>
  <c r="I446" i="9"/>
  <c r="J447" i="9" l="1"/>
  <c r="L448" i="9"/>
  <c r="B447" i="9"/>
  <c r="A447" i="9"/>
  <c r="C447" i="9"/>
  <c r="D447" i="9"/>
  <c r="E447" i="9"/>
  <c r="F447" i="9"/>
  <c r="G447" i="9"/>
  <c r="H447" i="9"/>
  <c r="I447" i="9"/>
  <c r="L449" i="9" l="1"/>
  <c r="J448" i="9"/>
  <c r="B448" i="9"/>
  <c r="A448" i="9"/>
  <c r="C448" i="9"/>
  <c r="D448" i="9"/>
  <c r="E448" i="9"/>
  <c r="F448" i="9"/>
  <c r="G448" i="9"/>
  <c r="H448" i="9"/>
  <c r="I448" i="9"/>
  <c r="J449" i="9" l="1"/>
  <c r="L450" i="9"/>
  <c r="A449" i="9"/>
  <c r="B449" i="9"/>
  <c r="C449" i="9"/>
  <c r="D449" i="9"/>
  <c r="E449" i="9"/>
  <c r="F449" i="9"/>
  <c r="G449" i="9"/>
  <c r="H449" i="9"/>
  <c r="I449" i="9"/>
  <c r="L451" i="9" l="1"/>
  <c r="J450" i="9"/>
  <c r="A450" i="9"/>
  <c r="B450" i="9"/>
  <c r="C450" i="9"/>
  <c r="D450" i="9"/>
  <c r="E450" i="9"/>
  <c r="F450" i="9"/>
  <c r="G450" i="9"/>
  <c r="H450" i="9"/>
  <c r="I450" i="9"/>
  <c r="L452" i="9" l="1"/>
  <c r="J451" i="9"/>
  <c r="A451" i="9"/>
  <c r="B451" i="9"/>
  <c r="C451" i="9"/>
  <c r="D451" i="9"/>
  <c r="E451" i="9"/>
  <c r="F451" i="9"/>
  <c r="G451" i="9"/>
  <c r="H451" i="9"/>
  <c r="I451" i="9"/>
  <c r="J452" i="9" l="1"/>
  <c r="L453" i="9"/>
  <c r="B452" i="9"/>
  <c r="A452" i="9"/>
  <c r="C452" i="9"/>
  <c r="D452" i="9"/>
  <c r="E452" i="9"/>
  <c r="F452" i="9"/>
  <c r="G452" i="9"/>
  <c r="H452" i="9"/>
  <c r="I452" i="9"/>
  <c r="L454" i="9" l="1"/>
  <c r="J453" i="9"/>
  <c r="V45" i="9"/>
  <c r="W45" i="9" s="1"/>
  <c r="B453" i="9"/>
  <c r="A453" i="9"/>
  <c r="C453" i="9"/>
  <c r="D453" i="9"/>
  <c r="E453" i="9"/>
  <c r="F453" i="9"/>
  <c r="G453" i="9"/>
  <c r="H453" i="9"/>
  <c r="I453" i="9"/>
  <c r="J454" i="9" l="1"/>
  <c r="L455" i="9"/>
  <c r="A454" i="9"/>
  <c r="B454" i="9"/>
  <c r="C454" i="9"/>
  <c r="D454" i="9"/>
  <c r="E454" i="9"/>
  <c r="F454" i="9"/>
  <c r="G454" i="9"/>
  <c r="H454" i="9"/>
  <c r="I454" i="9"/>
  <c r="J455" i="9" l="1"/>
  <c r="L456" i="9"/>
  <c r="B455" i="9"/>
  <c r="A455" i="9"/>
  <c r="C455" i="9"/>
  <c r="D455" i="9"/>
  <c r="E455" i="9"/>
  <c r="F455" i="9"/>
  <c r="G455" i="9"/>
  <c r="H455" i="9"/>
  <c r="I455" i="9"/>
  <c r="L457" i="9" l="1"/>
  <c r="J456" i="9"/>
  <c r="A456" i="9"/>
  <c r="B456" i="9"/>
  <c r="C456" i="9"/>
  <c r="D456" i="9"/>
  <c r="E456" i="9"/>
  <c r="F456" i="9"/>
  <c r="G456" i="9"/>
  <c r="H456" i="9"/>
  <c r="I456" i="9"/>
  <c r="J457" i="9" l="1"/>
  <c r="L458" i="9"/>
  <c r="A457" i="9"/>
  <c r="B457" i="9"/>
  <c r="C457" i="9"/>
  <c r="D457" i="9"/>
  <c r="E457" i="9"/>
  <c r="F457" i="9"/>
  <c r="G457" i="9"/>
  <c r="H457" i="9"/>
  <c r="I457" i="9"/>
  <c r="J458" i="9" l="1"/>
  <c r="L459" i="9"/>
  <c r="B458" i="9"/>
  <c r="A458" i="9"/>
  <c r="C458" i="9"/>
  <c r="D458" i="9"/>
  <c r="E458" i="9"/>
  <c r="F458" i="9"/>
  <c r="G458" i="9"/>
  <c r="H458" i="9"/>
  <c r="I458" i="9"/>
  <c r="L460" i="9" l="1"/>
  <c r="J459" i="9"/>
  <c r="A459" i="9"/>
  <c r="B459" i="9"/>
  <c r="C459" i="9"/>
  <c r="D459" i="9"/>
  <c r="E459" i="9"/>
  <c r="F459" i="9"/>
  <c r="G459" i="9"/>
  <c r="H459" i="9"/>
  <c r="I459" i="9"/>
  <c r="J460" i="9" l="1"/>
  <c r="L461" i="9"/>
  <c r="B460" i="9"/>
  <c r="A460" i="9"/>
  <c r="C460" i="9"/>
  <c r="D460" i="9"/>
  <c r="E460" i="9"/>
  <c r="F460" i="9"/>
  <c r="G460" i="9"/>
  <c r="H460" i="9"/>
  <c r="I460" i="9"/>
  <c r="L462" i="9" l="1"/>
  <c r="J461" i="9"/>
  <c r="B461" i="9"/>
  <c r="A461" i="9"/>
  <c r="C461" i="9"/>
  <c r="D461" i="9"/>
  <c r="E461" i="9"/>
  <c r="F461" i="9"/>
  <c r="G461" i="9"/>
  <c r="H461" i="9"/>
  <c r="I461" i="9"/>
  <c r="J462" i="9" l="1"/>
  <c r="L463" i="9"/>
  <c r="B462" i="9"/>
  <c r="A462" i="9"/>
  <c r="C462" i="9"/>
  <c r="D462" i="9"/>
  <c r="E462" i="9"/>
  <c r="F462" i="9"/>
  <c r="G462" i="9"/>
  <c r="H462" i="9"/>
  <c r="I462" i="9"/>
  <c r="J463" i="9" l="1"/>
  <c r="L464" i="9"/>
  <c r="B463" i="9"/>
  <c r="A463" i="9"/>
  <c r="C463" i="9"/>
  <c r="D463" i="9"/>
  <c r="E463" i="9"/>
  <c r="F463" i="9"/>
  <c r="G463" i="9"/>
  <c r="H463" i="9"/>
  <c r="I463" i="9"/>
  <c r="L465" i="9" l="1"/>
  <c r="J464" i="9"/>
  <c r="A464" i="9"/>
  <c r="B464" i="9"/>
  <c r="C464" i="9"/>
  <c r="D464" i="9"/>
  <c r="E464" i="9"/>
  <c r="F464" i="9"/>
  <c r="G464" i="9"/>
  <c r="H464" i="9"/>
  <c r="I464" i="9"/>
  <c r="J465" i="9" l="1"/>
  <c r="L466" i="9"/>
  <c r="V46" i="9"/>
  <c r="W46" i="9" s="1"/>
  <c r="A465" i="9"/>
  <c r="B465" i="9"/>
  <c r="C465" i="9"/>
  <c r="D465" i="9"/>
  <c r="E465" i="9"/>
  <c r="F465" i="9"/>
  <c r="G465" i="9"/>
  <c r="H465" i="9"/>
  <c r="I465" i="9"/>
  <c r="J466" i="9" l="1"/>
  <c r="L467" i="9"/>
  <c r="A466" i="9"/>
  <c r="B466" i="9"/>
  <c r="C466" i="9"/>
  <c r="D466" i="9"/>
  <c r="E466" i="9"/>
  <c r="F466" i="9"/>
  <c r="G466" i="9"/>
  <c r="H466" i="9"/>
  <c r="I466" i="9"/>
  <c r="L468" i="9" l="1"/>
  <c r="J467" i="9"/>
  <c r="A467" i="9"/>
  <c r="B467" i="9"/>
  <c r="C467" i="9"/>
  <c r="D467" i="9"/>
  <c r="E467" i="9"/>
  <c r="F467" i="9"/>
  <c r="G467" i="9"/>
  <c r="H467" i="9"/>
  <c r="I467" i="9"/>
  <c r="J468" i="9" l="1"/>
  <c r="L469" i="9"/>
  <c r="A468" i="9"/>
  <c r="B468" i="9"/>
  <c r="C468" i="9"/>
  <c r="D468" i="9"/>
  <c r="E468" i="9"/>
  <c r="F468" i="9"/>
  <c r="G468" i="9"/>
  <c r="H468" i="9"/>
  <c r="I468" i="9"/>
  <c r="L470" i="9" l="1"/>
  <c r="J469" i="9"/>
  <c r="B469" i="9"/>
  <c r="A469" i="9"/>
  <c r="C469" i="9"/>
  <c r="D469" i="9"/>
  <c r="E469" i="9"/>
  <c r="F469" i="9"/>
  <c r="G469" i="9"/>
  <c r="H469" i="9"/>
  <c r="I469" i="9"/>
  <c r="L471" i="9" l="1"/>
  <c r="J470" i="9"/>
  <c r="A470" i="9"/>
  <c r="B470" i="9"/>
  <c r="C470" i="9"/>
  <c r="D470" i="9"/>
  <c r="E470" i="9"/>
  <c r="F470" i="9"/>
  <c r="G470" i="9"/>
  <c r="H470" i="9"/>
  <c r="I470" i="9"/>
  <c r="J471" i="9" l="1"/>
  <c r="L472" i="9"/>
  <c r="B471" i="9"/>
  <c r="A471" i="9"/>
  <c r="C471" i="9"/>
  <c r="D471" i="9"/>
  <c r="E471" i="9"/>
  <c r="F471" i="9"/>
  <c r="G471" i="9"/>
  <c r="H471" i="9"/>
  <c r="I471" i="9"/>
  <c r="L473" i="9" l="1"/>
  <c r="J472" i="9"/>
  <c r="A472" i="9"/>
  <c r="B472" i="9"/>
  <c r="C472" i="9"/>
  <c r="D472" i="9"/>
  <c r="E472" i="9"/>
  <c r="F472" i="9"/>
  <c r="G472" i="9"/>
  <c r="H472" i="9"/>
  <c r="I472" i="9"/>
  <c r="J473" i="9" l="1"/>
  <c r="L474" i="9"/>
  <c r="A473" i="9"/>
  <c r="B473" i="9"/>
  <c r="C473" i="9"/>
  <c r="D473" i="9"/>
  <c r="E473" i="9"/>
  <c r="F473" i="9"/>
  <c r="G473" i="9"/>
  <c r="H473" i="9"/>
  <c r="I473" i="9"/>
  <c r="J474" i="9" l="1"/>
  <c r="L475" i="9"/>
  <c r="A474" i="9"/>
  <c r="B474" i="9"/>
  <c r="C474" i="9"/>
  <c r="D474" i="9"/>
  <c r="E474" i="9"/>
  <c r="F474" i="9"/>
  <c r="G474" i="9"/>
  <c r="H474" i="9"/>
  <c r="I474" i="9"/>
  <c r="L476" i="9" l="1"/>
  <c r="J475" i="9"/>
  <c r="B475" i="9"/>
  <c r="A475" i="9"/>
  <c r="C475" i="9"/>
  <c r="D475" i="9"/>
  <c r="E475" i="9"/>
  <c r="F475" i="9"/>
  <c r="G475" i="9"/>
  <c r="H475" i="9"/>
  <c r="I475" i="9"/>
  <c r="J476" i="9" l="1"/>
  <c r="L477" i="9"/>
  <c r="B476" i="9"/>
  <c r="A476" i="9"/>
  <c r="C476" i="9"/>
  <c r="D476" i="9"/>
  <c r="E476" i="9"/>
  <c r="F476" i="9"/>
  <c r="G476" i="9"/>
  <c r="H476" i="9"/>
  <c r="I476" i="9"/>
  <c r="L478" i="9" l="1"/>
  <c r="J477" i="9"/>
  <c r="V47" i="9"/>
  <c r="W47" i="9" s="1"/>
  <c r="A477" i="9"/>
  <c r="B477" i="9"/>
  <c r="C477" i="9"/>
  <c r="D477" i="9"/>
  <c r="E477" i="9"/>
  <c r="F477" i="9"/>
  <c r="G477" i="9"/>
  <c r="H477" i="9"/>
  <c r="I477" i="9"/>
  <c r="J478" i="9" l="1"/>
  <c r="L479" i="9"/>
  <c r="A478" i="9"/>
  <c r="B478" i="9"/>
  <c r="C478" i="9"/>
  <c r="D478" i="9"/>
  <c r="E478" i="9"/>
  <c r="F478" i="9"/>
  <c r="G478" i="9"/>
  <c r="H478" i="9"/>
  <c r="I478" i="9"/>
  <c r="J479" i="9" l="1"/>
  <c r="L480" i="9"/>
  <c r="B479" i="9"/>
  <c r="A479" i="9"/>
  <c r="C479" i="9"/>
  <c r="D479" i="9"/>
  <c r="E479" i="9"/>
  <c r="F479" i="9"/>
  <c r="G479" i="9"/>
  <c r="H479" i="9"/>
  <c r="I479" i="9"/>
  <c r="L481" i="9" l="1"/>
  <c r="J480" i="9"/>
  <c r="A480" i="9"/>
  <c r="B480" i="9"/>
  <c r="C480" i="9"/>
  <c r="D480" i="9"/>
  <c r="E480" i="9"/>
  <c r="F480" i="9"/>
  <c r="G480" i="9"/>
  <c r="H480" i="9"/>
  <c r="I480" i="9"/>
  <c r="J481" i="9" l="1"/>
  <c r="L482" i="9"/>
  <c r="B481" i="9"/>
  <c r="A481" i="9"/>
  <c r="C481" i="9"/>
  <c r="D481" i="9"/>
  <c r="E481" i="9"/>
  <c r="F481" i="9"/>
  <c r="G481" i="9"/>
  <c r="H481" i="9"/>
  <c r="I481" i="9"/>
  <c r="J482" i="9" l="1"/>
  <c r="L483" i="9"/>
  <c r="A482" i="9"/>
  <c r="B482" i="9"/>
  <c r="C482" i="9"/>
  <c r="D482" i="9"/>
  <c r="E482" i="9"/>
  <c r="F482" i="9"/>
  <c r="G482" i="9"/>
  <c r="H482" i="9"/>
  <c r="I482" i="9"/>
  <c r="L484" i="9" l="1"/>
  <c r="J483" i="9"/>
  <c r="B483" i="9"/>
  <c r="A483" i="9"/>
  <c r="C483" i="9"/>
  <c r="D483" i="9"/>
  <c r="E483" i="9"/>
  <c r="F483" i="9"/>
  <c r="G483" i="9"/>
  <c r="H483" i="9"/>
  <c r="I483" i="9"/>
  <c r="J484" i="9" l="1"/>
  <c r="L485" i="9"/>
  <c r="B484" i="9"/>
  <c r="A484" i="9"/>
  <c r="C484" i="9"/>
  <c r="D484" i="9"/>
  <c r="E484" i="9"/>
  <c r="F484" i="9"/>
  <c r="G484" i="9"/>
  <c r="H484" i="9"/>
  <c r="I484" i="9"/>
  <c r="L486" i="9" l="1"/>
  <c r="J485" i="9"/>
  <c r="B485" i="9"/>
  <c r="A485" i="9"/>
  <c r="C485" i="9"/>
  <c r="D485" i="9"/>
  <c r="E485" i="9"/>
  <c r="F485" i="9"/>
  <c r="G485" i="9"/>
  <c r="H485" i="9"/>
  <c r="I485" i="9"/>
  <c r="L487" i="9" l="1"/>
  <c r="J486" i="9"/>
  <c r="A486" i="9"/>
  <c r="B486" i="9"/>
  <c r="C486" i="9"/>
  <c r="D486" i="9"/>
  <c r="E486" i="9"/>
  <c r="F486" i="9"/>
  <c r="G486" i="9"/>
  <c r="H486" i="9"/>
  <c r="I486" i="9"/>
  <c r="J487" i="9" l="1"/>
  <c r="L488" i="9"/>
  <c r="B487" i="9"/>
  <c r="A487" i="9"/>
  <c r="C487" i="9"/>
  <c r="D487" i="9"/>
  <c r="E487" i="9"/>
  <c r="F487" i="9"/>
  <c r="G487" i="9"/>
  <c r="H487" i="9"/>
  <c r="I487" i="9"/>
  <c r="L489" i="9" l="1"/>
  <c r="J488" i="9"/>
  <c r="B488" i="9"/>
  <c r="A488" i="9"/>
  <c r="C488" i="9"/>
  <c r="D488" i="9"/>
  <c r="E488" i="9"/>
  <c r="F488" i="9"/>
  <c r="G488" i="9"/>
  <c r="H488" i="9"/>
  <c r="I488" i="9"/>
  <c r="J489" i="9" l="1"/>
  <c r="L490" i="9"/>
  <c r="V48" i="9"/>
  <c r="W48" i="9" s="1"/>
  <c r="A489" i="9"/>
  <c r="B489" i="9"/>
  <c r="C489" i="9"/>
  <c r="D489" i="9"/>
  <c r="E489" i="9"/>
  <c r="F489" i="9"/>
  <c r="G489" i="9"/>
  <c r="H489" i="9"/>
  <c r="I489" i="9"/>
  <c r="J490" i="9" l="1"/>
  <c r="L491" i="9"/>
  <c r="B490" i="9"/>
  <c r="A490" i="9"/>
  <c r="C490" i="9"/>
  <c r="D490" i="9"/>
  <c r="E490" i="9"/>
  <c r="F490" i="9"/>
  <c r="G490" i="9"/>
  <c r="H490" i="9"/>
  <c r="I490" i="9"/>
  <c r="L492" i="9" l="1"/>
  <c r="J491" i="9"/>
  <c r="B491" i="9"/>
  <c r="A491" i="9"/>
  <c r="C491" i="9"/>
  <c r="D491" i="9"/>
  <c r="E491" i="9"/>
  <c r="F491" i="9"/>
  <c r="G491" i="9"/>
  <c r="H491" i="9"/>
  <c r="I491" i="9"/>
  <c r="J492" i="9" l="1"/>
  <c r="L493" i="9"/>
  <c r="B492" i="9"/>
  <c r="A492" i="9"/>
  <c r="C492" i="9"/>
  <c r="D492" i="9"/>
  <c r="E492" i="9"/>
  <c r="F492" i="9"/>
  <c r="G492" i="9"/>
  <c r="H492" i="9"/>
  <c r="I492" i="9"/>
  <c r="L494" i="9" l="1"/>
  <c r="J493" i="9"/>
  <c r="A493" i="9"/>
  <c r="B493" i="9"/>
  <c r="C493" i="9"/>
  <c r="D493" i="9"/>
  <c r="E493" i="9"/>
  <c r="F493" i="9"/>
  <c r="G493" i="9"/>
  <c r="H493" i="9"/>
  <c r="I493" i="9"/>
  <c r="J494" i="9" l="1"/>
  <c r="L495" i="9"/>
  <c r="B494" i="9"/>
  <c r="A494" i="9"/>
  <c r="C494" i="9"/>
  <c r="D494" i="9"/>
  <c r="E494" i="9"/>
  <c r="F494" i="9"/>
  <c r="G494" i="9"/>
  <c r="H494" i="9"/>
  <c r="I494" i="9"/>
  <c r="J495" i="9" l="1"/>
  <c r="L496" i="9"/>
  <c r="B495" i="9"/>
  <c r="A495" i="9"/>
  <c r="C495" i="9"/>
  <c r="D495" i="9"/>
  <c r="E495" i="9"/>
  <c r="F495" i="9"/>
  <c r="G495" i="9"/>
  <c r="H495" i="9"/>
  <c r="I495" i="9"/>
  <c r="L497" i="9" l="1"/>
  <c r="J496" i="9"/>
  <c r="B496" i="9"/>
  <c r="A496" i="9"/>
  <c r="C496" i="9"/>
  <c r="D496" i="9"/>
  <c r="E496" i="9"/>
  <c r="F496" i="9"/>
  <c r="G496" i="9"/>
  <c r="H496" i="9"/>
  <c r="I496" i="9"/>
  <c r="J497" i="9" l="1"/>
  <c r="L498" i="9"/>
  <c r="B497" i="9"/>
  <c r="A497" i="9"/>
  <c r="C497" i="9"/>
  <c r="D497" i="9"/>
  <c r="E497" i="9"/>
  <c r="F497" i="9"/>
  <c r="G497" i="9"/>
  <c r="H497" i="9"/>
  <c r="I497" i="9"/>
  <c r="J498" i="9" l="1"/>
  <c r="L499" i="9"/>
  <c r="B498" i="9"/>
  <c r="A498" i="9"/>
  <c r="C498" i="9"/>
  <c r="D498" i="9"/>
  <c r="E498" i="9"/>
  <c r="F498" i="9"/>
  <c r="G498" i="9"/>
  <c r="H498" i="9"/>
  <c r="I498" i="9"/>
  <c r="L500" i="9" l="1"/>
  <c r="J499" i="9"/>
  <c r="B499" i="9"/>
  <c r="A499" i="9"/>
  <c r="C499" i="9"/>
  <c r="D499" i="9"/>
  <c r="E499" i="9"/>
  <c r="F499" i="9"/>
  <c r="G499" i="9"/>
  <c r="H499" i="9"/>
  <c r="I499" i="9"/>
  <c r="J500" i="9" l="1"/>
  <c r="L501" i="9"/>
  <c r="B500" i="9"/>
  <c r="A500" i="9"/>
  <c r="C500" i="9"/>
  <c r="D500" i="9"/>
  <c r="E500" i="9"/>
  <c r="F500" i="9"/>
  <c r="G500" i="9"/>
  <c r="H500" i="9"/>
  <c r="I500" i="9"/>
  <c r="L502" i="9" l="1"/>
  <c r="J501" i="9"/>
  <c r="A501" i="9"/>
  <c r="B501" i="9"/>
  <c r="C501" i="9"/>
  <c r="D501" i="9"/>
  <c r="E501" i="9"/>
  <c r="F501" i="9"/>
  <c r="G501" i="9"/>
  <c r="H501" i="9"/>
  <c r="I501" i="9"/>
  <c r="L503" i="9" l="1"/>
  <c r="J502" i="9"/>
  <c r="A502" i="9"/>
  <c r="B502" i="9"/>
  <c r="C502" i="9"/>
  <c r="D502" i="9"/>
  <c r="E502" i="9"/>
  <c r="F502" i="9"/>
  <c r="G502" i="9"/>
  <c r="H502" i="9"/>
  <c r="I502" i="9"/>
  <c r="J503" i="9" l="1"/>
  <c r="L504" i="9"/>
  <c r="B503" i="9"/>
  <c r="A503" i="9"/>
  <c r="C503" i="9"/>
  <c r="D503" i="9"/>
  <c r="E503" i="9"/>
  <c r="F503" i="9"/>
  <c r="G503" i="9"/>
  <c r="H503" i="9"/>
  <c r="I503" i="9"/>
  <c r="L505" i="9" l="1"/>
  <c r="J504" i="9"/>
  <c r="B504" i="9"/>
  <c r="A504" i="9"/>
  <c r="C504" i="9"/>
  <c r="D504" i="9"/>
  <c r="E504" i="9"/>
  <c r="F504" i="9"/>
  <c r="G504" i="9"/>
  <c r="H504" i="9"/>
  <c r="I504" i="9"/>
  <c r="J505" i="9" l="1"/>
  <c r="L506" i="9"/>
  <c r="B505" i="9"/>
  <c r="A505" i="9"/>
  <c r="C505" i="9"/>
  <c r="D505" i="9"/>
  <c r="E505" i="9"/>
  <c r="F505" i="9"/>
  <c r="G505" i="9"/>
  <c r="H505" i="9"/>
  <c r="I505" i="9"/>
  <c r="J506" i="9" l="1"/>
  <c r="L507" i="9"/>
  <c r="B506" i="9"/>
  <c r="A506" i="9"/>
  <c r="C506" i="9"/>
  <c r="D506" i="9"/>
  <c r="E506" i="9"/>
  <c r="F506" i="9"/>
  <c r="G506" i="9"/>
  <c r="H506" i="9"/>
  <c r="I506" i="9"/>
  <c r="L508" i="9" l="1"/>
  <c r="J507" i="9"/>
  <c r="B507" i="9"/>
  <c r="A507" i="9"/>
  <c r="C507" i="9"/>
  <c r="D507" i="9"/>
  <c r="E507" i="9"/>
  <c r="F507" i="9"/>
  <c r="G507" i="9"/>
  <c r="H507" i="9"/>
  <c r="I507" i="9"/>
  <c r="J508" i="9" l="1"/>
  <c r="L509" i="9"/>
  <c r="B508" i="9"/>
  <c r="A508" i="9"/>
  <c r="C508" i="9"/>
  <c r="D508" i="9"/>
  <c r="E508" i="9"/>
  <c r="F508" i="9"/>
  <c r="G508" i="9"/>
  <c r="H508" i="9"/>
  <c r="I508" i="9"/>
  <c r="L510" i="9" l="1"/>
  <c r="J509" i="9"/>
  <c r="A509" i="9"/>
  <c r="B509" i="9"/>
  <c r="C509" i="9"/>
  <c r="D509" i="9"/>
  <c r="E509" i="9"/>
  <c r="F509" i="9"/>
  <c r="G509" i="9"/>
  <c r="H509" i="9"/>
  <c r="I509" i="9"/>
  <c r="J510" i="9" l="1"/>
  <c r="L511" i="9"/>
  <c r="B510" i="9"/>
  <c r="A510" i="9"/>
  <c r="C510" i="9"/>
  <c r="D510" i="9"/>
  <c r="E510" i="9"/>
  <c r="F510" i="9"/>
  <c r="G510" i="9"/>
  <c r="H510" i="9"/>
  <c r="I510" i="9"/>
  <c r="J511" i="9" l="1"/>
  <c r="L512" i="9"/>
  <c r="B511" i="9"/>
  <c r="A511" i="9"/>
  <c r="C511" i="9"/>
  <c r="D511" i="9"/>
  <c r="E511" i="9"/>
  <c r="F511" i="9"/>
  <c r="G511" i="9"/>
  <c r="H511" i="9"/>
  <c r="I511" i="9"/>
  <c r="L513" i="9" l="1"/>
  <c r="J512" i="9"/>
  <c r="B512" i="9"/>
  <c r="A512" i="9"/>
  <c r="C512" i="9"/>
  <c r="D512" i="9"/>
  <c r="E512" i="9"/>
  <c r="F512" i="9"/>
  <c r="G512" i="9"/>
  <c r="H512" i="9"/>
  <c r="I512" i="9"/>
  <c r="J513" i="9" l="1"/>
  <c r="L514" i="9"/>
  <c r="A513" i="9"/>
  <c r="B513" i="9"/>
  <c r="C513" i="9"/>
  <c r="D513" i="9"/>
  <c r="E513" i="9"/>
  <c r="F513" i="9"/>
  <c r="G513" i="9"/>
  <c r="H513" i="9"/>
  <c r="I513" i="9"/>
  <c r="J514" i="9" l="1"/>
  <c r="L515" i="9"/>
  <c r="B514" i="9"/>
  <c r="A514" i="9"/>
  <c r="C514" i="9"/>
  <c r="D514" i="9"/>
  <c r="E514" i="9"/>
  <c r="F514" i="9"/>
  <c r="G514" i="9"/>
  <c r="H514" i="9"/>
  <c r="I514" i="9"/>
  <c r="L516" i="9" l="1"/>
  <c r="J515" i="9"/>
  <c r="B515" i="9"/>
  <c r="A515" i="9"/>
  <c r="C515" i="9"/>
  <c r="D515" i="9"/>
  <c r="E515" i="9"/>
  <c r="F515" i="9"/>
  <c r="G515" i="9"/>
  <c r="H515" i="9"/>
  <c r="I515" i="9"/>
  <c r="J516" i="9" l="1"/>
  <c r="L517" i="9"/>
  <c r="B516" i="9"/>
  <c r="A516" i="9"/>
  <c r="C516" i="9"/>
  <c r="D516" i="9"/>
  <c r="E516" i="9"/>
  <c r="F516" i="9"/>
  <c r="G516" i="9"/>
  <c r="H516" i="9"/>
  <c r="I516" i="9"/>
  <c r="L518" i="9" l="1"/>
  <c r="J517" i="9"/>
  <c r="B517" i="9"/>
  <c r="A517" i="9"/>
  <c r="C517" i="9"/>
  <c r="D517" i="9"/>
  <c r="E517" i="9"/>
  <c r="F517" i="9"/>
  <c r="G517" i="9"/>
  <c r="H517" i="9"/>
  <c r="I517" i="9"/>
  <c r="L519" i="9" l="1"/>
  <c r="J518" i="9"/>
  <c r="B518" i="9"/>
  <c r="A518" i="9"/>
  <c r="C518" i="9"/>
  <c r="D518" i="9"/>
  <c r="E518" i="9"/>
  <c r="F518" i="9"/>
  <c r="G518" i="9"/>
  <c r="H518" i="9"/>
  <c r="I518" i="9"/>
  <c r="J519" i="9" l="1"/>
  <c r="L520" i="9"/>
  <c r="A519" i="9"/>
  <c r="B519" i="9"/>
  <c r="C519" i="9"/>
  <c r="D519" i="9"/>
  <c r="E519" i="9"/>
  <c r="F519" i="9"/>
  <c r="G519" i="9"/>
  <c r="H519" i="9"/>
  <c r="I519" i="9"/>
  <c r="L521" i="9" l="1"/>
  <c r="J520" i="9"/>
  <c r="A520" i="9"/>
  <c r="B520" i="9"/>
  <c r="C520" i="9"/>
  <c r="D520" i="9"/>
  <c r="E520" i="9"/>
  <c r="F520" i="9"/>
  <c r="G520" i="9"/>
  <c r="H520" i="9"/>
  <c r="I520" i="9"/>
  <c r="J521" i="9" l="1"/>
  <c r="L522" i="9"/>
  <c r="B521" i="9"/>
  <c r="A521" i="9"/>
  <c r="C521" i="9"/>
  <c r="D521" i="9"/>
  <c r="E521" i="9"/>
  <c r="F521" i="9"/>
  <c r="G521" i="9"/>
  <c r="H521" i="9"/>
  <c r="I521" i="9"/>
  <c r="J522" i="9" l="1"/>
  <c r="L523" i="9"/>
  <c r="A522" i="9"/>
  <c r="B522" i="9"/>
  <c r="C522" i="9"/>
  <c r="D522" i="9"/>
  <c r="E522" i="9"/>
  <c r="F522" i="9"/>
  <c r="G522" i="9"/>
  <c r="H522" i="9"/>
  <c r="I522" i="9"/>
  <c r="L524" i="9" l="1"/>
  <c r="J523" i="9"/>
  <c r="B523" i="9"/>
  <c r="A523" i="9"/>
  <c r="C523" i="9"/>
  <c r="D523" i="9"/>
  <c r="E523" i="9"/>
  <c r="F523" i="9"/>
  <c r="G523" i="9"/>
  <c r="H523" i="9"/>
  <c r="I523" i="9"/>
  <c r="J524" i="9" l="1"/>
  <c r="L525" i="9"/>
  <c r="B524" i="9"/>
  <c r="A524" i="9"/>
  <c r="C524" i="9"/>
  <c r="D524" i="9"/>
  <c r="E524" i="9"/>
  <c r="F524" i="9"/>
  <c r="G524" i="9"/>
  <c r="H524" i="9"/>
  <c r="I524" i="9"/>
  <c r="L526" i="9" l="1"/>
  <c r="J525" i="9"/>
  <c r="A525" i="9"/>
  <c r="B525" i="9"/>
  <c r="C525" i="9"/>
  <c r="D525" i="9"/>
  <c r="E525" i="9"/>
  <c r="F525" i="9"/>
  <c r="G525" i="9"/>
  <c r="H525" i="9"/>
  <c r="I525" i="9"/>
  <c r="J526" i="9" l="1"/>
  <c r="L527" i="9"/>
  <c r="A526" i="9"/>
  <c r="B526" i="9"/>
  <c r="C526" i="9"/>
  <c r="D526" i="9"/>
  <c r="E526" i="9"/>
  <c r="F526" i="9"/>
  <c r="G526" i="9"/>
  <c r="H526" i="9"/>
  <c r="I526" i="9"/>
  <c r="J527" i="9" l="1"/>
  <c r="L528" i="9"/>
  <c r="B527" i="9"/>
  <c r="A527" i="9"/>
  <c r="C527" i="9"/>
  <c r="D527" i="9"/>
  <c r="E527" i="9"/>
  <c r="F527" i="9"/>
  <c r="G527" i="9"/>
  <c r="H527" i="9"/>
  <c r="I527" i="9"/>
  <c r="L529" i="9" l="1"/>
  <c r="J528" i="9"/>
  <c r="A528" i="9"/>
  <c r="B528" i="9"/>
  <c r="C528" i="9"/>
  <c r="D528" i="9"/>
  <c r="E528" i="9"/>
  <c r="F528" i="9"/>
  <c r="G528" i="9"/>
  <c r="H528" i="9"/>
  <c r="I528" i="9"/>
  <c r="J529" i="9" l="1"/>
  <c r="L530" i="9"/>
  <c r="B529" i="9"/>
  <c r="A529" i="9"/>
  <c r="C529" i="9"/>
  <c r="D529" i="9"/>
  <c r="E529" i="9"/>
  <c r="F529" i="9"/>
  <c r="G529" i="9"/>
  <c r="H529" i="9"/>
  <c r="I529" i="9"/>
  <c r="J530" i="9" l="1"/>
  <c r="L531" i="9"/>
  <c r="B530" i="9"/>
  <c r="A530" i="9"/>
  <c r="C530" i="9"/>
  <c r="D530" i="9"/>
  <c r="E530" i="9"/>
  <c r="F530" i="9"/>
  <c r="G530" i="9"/>
  <c r="H530" i="9"/>
  <c r="I530" i="9"/>
  <c r="L532" i="9" l="1"/>
  <c r="J531" i="9"/>
  <c r="A531" i="9"/>
  <c r="B531" i="9"/>
  <c r="C531" i="9"/>
  <c r="D531" i="9"/>
  <c r="E531" i="9"/>
  <c r="F531" i="9"/>
  <c r="G531" i="9"/>
  <c r="H531" i="9"/>
  <c r="I531" i="9"/>
  <c r="J532" i="9" l="1"/>
  <c r="L533" i="9"/>
  <c r="A532" i="9"/>
  <c r="B532" i="9"/>
  <c r="C532" i="9"/>
  <c r="D532" i="9"/>
  <c r="E532" i="9"/>
  <c r="F532" i="9"/>
  <c r="G532" i="9"/>
  <c r="H532" i="9"/>
  <c r="I532" i="9"/>
  <c r="L534" i="9" l="1"/>
  <c r="J533" i="9"/>
  <c r="B533" i="9"/>
  <c r="A533" i="9"/>
  <c r="C533" i="9"/>
  <c r="D533" i="9"/>
  <c r="E533" i="9"/>
  <c r="F533" i="9"/>
  <c r="G533" i="9"/>
  <c r="H533" i="9"/>
  <c r="I533" i="9"/>
  <c r="J534" i="9" l="1"/>
  <c r="L535" i="9"/>
  <c r="B534" i="9"/>
  <c r="A534" i="9"/>
  <c r="C534" i="9"/>
  <c r="D534" i="9"/>
  <c r="E534" i="9"/>
  <c r="F534" i="9"/>
  <c r="G534" i="9"/>
  <c r="H534" i="9"/>
  <c r="I534" i="9"/>
  <c r="J535" i="9" l="1"/>
  <c r="L536" i="9"/>
  <c r="B535" i="9"/>
  <c r="A535" i="9"/>
  <c r="C535" i="9"/>
  <c r="D535" i="9"/>
  <c r="E535" i="9"/>
  <c r="F535" i="9"/>
  <c r="G535" i="9"/>
  <c r="H535" i="9"/>
  <c r="I535" i="9"/>
  <c r="L537" i="9" l="1"/>
  <c r="J536" i="9"/>
  <c r="B536" i="9"/>
  <c r="A536" i="9"/>
  <c r="C536" i="9"/>
  <c r="D536" i="9"/>
  <c r="E536" i="9"/>
  <c r="F536" i="9"/>
  <c r="G536" i="9"/>
  <c r="H536" i="9"/>
  <c r="I536" i="9"/>
  <c r="J537" i="9" l="1"/>
  <c r="L538" i="9"/>
  <c r="B537" i="9"/>
  <c r="A537" i="9"/>
  <c r="C537" i="9"/>
  <c r="D537" i="9"/>
  <c r="E537" i="9"/>
  <c r="F537" i="9"/>
  <c r="G537" i="9"/>
  <c r="H537" i="9"/>
  <c r="I537" i="9"/>
  <c r="L539" i="9" l="1"/>
  <c r="J538" i="9"/>
  <c r="B538" i="9"/>
  <c r="A538" i="9"/>
  <c r="C538" i="9"/>
  <c r="D538" i="9"/>
  <c r="E538" i="9"/>
  <c r="F538" i="9"/>
  <c r="G538" i="9"/>
  <c r="H538" i="9"/>
  <c r="I538" i="9"/>
  <c r="L540" i="9" l="1"/>
  <c r="J539" i="9"/>
  <c r="B539" i="9"/>
  <c r="A539" i="9"/>
  <c r="C539" i="9"/>
  <c r="D539" i="9"/>
  <c r="E539" i="9"/>
  <c r="F539" i="9"/>
  <c r="G539" i="9"/>
  <c r="H539" i="9"/>
  <c r="I539" i="9"/>
  <c r="J540" i="9" l="1"/>
  <c r="L541" i="9"/>
  <c r="B540" i="9"/>
  <c r="A540" i="9"/>
  <c r="C540" i="9"/>
  <c r="D540" i="9"/>
  <c r="E540" i="9"/>
  <c r="F540" i="9"/>
  <c r="G540" i="9"/>
  <c r="H540" i="9"/>
  <c r="I540" i="9"/>
  <c r="L542" i="9" l="1"/>
  <c r="J541" i="9"/>
  <c r="B541" i="9"/>
  <c r="A541" i="9"/>
  <c r="C541" i="9"/>
  <c r="D541" i="9"/>
  <c r="E541" i="9"/>
  <c r="F541" i="9"/>
  <c r="G541" i="9"/>
  <c r="H541" i="9"/>
  <c r="I541" i="9"/>
  <c r="J542" i="9" l="1"/>
  <c r="L543" i="9"/>
  <c r="B542" i="9"/>
  <c r="A542" i="9"/>
  <c r="C542" i="9"/>
  <c r="D542" i="9"/>
  <c r="E542" i="9"/>
  <c r="F542" i="9"/>
  <c r="G542" i="9"/>
  <c r="H542" i="9"/>
  <c r="I542" i="9"/>
  <c r="J543" i="9" l="1"/>
  <c r="L544" i="9"/>
  <c r="B543" i="9"/>
  <c r="A543" i="9"/>
  <c r="C543" i="9"/>
  <c r="D543" i="9"/>
  <c r="E543" i="9"/>
  <c r="F543" i="9"/>
  <c r="G543" i="9"/>
  <c r="H543" i="9"/>
  <c r="I543" i="9"/>
  <c r="L545" i="9" l="1"/>
  <c r="J544" i="9"/>
  <c r="B544" i="9"/>
  <c r="A544" i="9"/>
  <c r="C544" i="9"/>
  <c r="D544" i="9"/>
  <c r="E544" i="9"/>
  <c r="F544" i="9"/>
  <c r="G544" i="9"/>
  <c r="H544" i="9"/>
  <c r="I544" i="9"/>
  <c r="J545" i="9" l="1"/>
  <c r="L546" i="9"/>
  <c r="B545" i="9"/>
  <c r="A545" i="9"/>
  <c r="C545" i="9"/>
  <c r="D545" i="9"/>
  <c r="E545" i="9"/>
  <c r="F545" i="9"/>
  <c r="G545" i="9"/>
  <c r="H545" i="9"/>
  <c r="I545" i="9"/>
  <c r="L547" i="9" l="1"/>
  <c r="J546" i="9"/>
  <c r="A546" i="9"/>
  <c r="B546" i="9"/>
  <c r="C546" i="9"/>
  <c r="D546" i="9"/>
  <c r="E546" i="9"/>
  <c r="F546" i="9"/>
  <c r="G546" i="9"/>
  <c r="H546" i="9"/>
  <c r="I546" i="9"/>
  <c r="L548" i="9" l="1"/>
  <c r="J547" i="9"/>
  <c r="B547" i="9"/>
  <c r="A547" i="9"/>
  <c r="C547" i="9"/>
  <c r="D547" i="9"/>
  <c r="E547" i="9"/>
  <c r="F547" i="9"/>
  <c r="G547" i="9"/>
  <c r="H547" i="9"/>
  <c r="I547" i="9"/>
  <c r="J548" i="9" l="1"/>
  <c r="L549" i="9"/>
  <c r="B548" i="9"/>
  <c r="A548" i="9"/>
  <c r="C548" i="9"/>
  <c r="D548" i="9"/>
  <c r="E548" i="9"/>
  <c r="F548" i="9"/>
  <c r="G548" i="9"/>
  <c r="H548" i="9"/>
  <c r="I548" i="9"/>
  <c r="L550" i="9" l="1"/>
  <c r="J549" i="9"/>
  <c r="B549" i="9"/>
  <c r="A549" i="9"/>
  <c r="C549" i="9"/>
  <c r="D549" i="9"/>
  <c r="E549" i="9"/>
  <c r="F549" i="9"/>
  <c r="G549" i="9"/>
  <c r="H549" i="9"/>
  <c r="I549" i="9"/>
  <c r="J550" i="9" l="1"/>
  <c r="L551" i="9"/>
  <c r="A550" i="9"/>
  <c r="B550" i="9"/>
  <c r="C550" i="9"/>
  <c r="D550" i="9"/>
  <c r="E550" i="9"/>
  <c r="F550" i="9"/>
  <c r="G550" i="9"/>
  <c r="H550" i="9"/>
  <c r="I550" i="9"/>
  <c r="J551" i="9" l="1"/>
  <c r="L552" i="9"/>
  <c r="B551" i="9"/>
  <c r="A551" i="9"/>
  <c r="C551" i="9"/>
  <c r="D551" i="9"/>
  <c r="E551" i="9"/>
  <c r="F551" i="9"/>
  <c r="G551" i="9"/>
  <c r="H551" i="9"/>
  <c r="I551" i="9"/>
  <c r="L553" i="9" l="1"/>
  <c r="J552" i="9"/>
  <c r="B552" i="9"/>
  <c r="A552" i="9"/>
  <c r="C552" i="9"/>
  <c r="D552" i="9"/>
  <c r="E552" i="9"/>
  <c r="F552" i="9"/>
  <c r="G552" i="9"/>
  <c r="H552" i="9"/>
  <c r="I552" i="9"/>
  <c r="J553" i="9" l="1"/>
  <c r="L554" i="9"/>
  <c r="B553" i="9"/>
  <c r="A553" i="9"/>
  <c r="C553" i="9"/>
  <c r="D553" i="9"/>
  <c r="E553" i="9"/>
  <c r="F553" i="9"/>
  <c r="G553" i="9"/>
  <c r="H553" i="9"/>
  <c r="I553" i="9"/>
  <c r="L555" i="9" l="1"/>
  <c r="J554" i="9"/>
  <c r="B554" i="9"/>
  <c r="A554" i="9"/>
  <c r="C554" i="9"/>
  <c r="D554" i="9"/>
  <c r="E554" i="9"/>
  <c r="F554" i="9"/>
  <c r="G554" i="9"/>
  <c r="H554" i="9"/>
  <c r="I554" i="9"/>
  <c r="L556" i="9" l="1"/>
  <c r="J555" i="9"/>
  <c r="B555" i="9"/>
  <c r="A555" i="9"/>
  <c r="C555" i="9"/>
  <c r="D555" i="9"/>
  <c r="E555" i="9"/>
  <c r="F555" i="9"/>
  <c r="G555" i="9"/>
  <c r="H555" i="9"/>
  <c r="I555" i="9"/>
  <c r="L557" i="9" l="1"/>
  <c r="J556" i="9"/>
  <c r="B556" i="9"/>
  <c r="A556" i="9"/>
  <c r="C556" i="9"/>
  <c r="D556" i="9"/>
  <c r="E556" i="9"/>
  <c r="F556" i="9"/>
  <c r="G556" i="9"/>
  <c r="H556" i="9"/>
  <c r="I556" i="9"/>
  <c r="L558" i="9" l="1"/>
  <c r="J557" i="9"/>
  <c r="B557" i="9"/>
  <c r="A557" i="9"/>
  <c r="C557" i="9"/>
  <c r="D557" i="9"/>
  <c r="E557" i="9"/>
  <c r="F557" i="9"/>
  <c r="G557" i="9"/>
  <c r="H557" i="9"/>
  <c r="I557" i="9"/>
  <c r="J558" i="9" l="1"/>
  <c r="L559" i="9"/>
  <c r="B558" i="9"/>
  <c r="A558" i="9"/>
  <c r="C558" i="9"/>
  <c r="D558" i="9"/>
  <c r="E558" i="9"/>
  <c r="F558" i="9"/>
  <c r="G558" i="9"/>
  <c r="H558" i="9"/>
  <c r="I558" i="9"/>
  <c r="J559" i="9" l="1"/>
  <c r="L560" i="9"/>
  <c r="A559" i="9"/>
  <c r="B559" i="9"/>
  <c r="C559" i="9"/>
  <c r="D559" i="9"/>
  <c r="E559" i="9"/>
  <c r="F559" i="9"/>
  <c r="G559" i="9"/>
  <c r="H559" i="9"/>
  <c r="I559" i="9"/>
  <c r="J560" i="9" l="1"/>
  <c r="L561" i="9"/>
  <c r="B560" i="9"/>
  <c r="A560" i="9"/>
  <c r="C560" i="9"/>
  <c r="D560" i="9"/>
  <c r="E560" i="9"/>
  <c r="F560" i="9"/>
  <c r="G560" i="9"/>
  <c r="H560" i="9"/>
  <c r="I560" i="9"/>
  <c r="J561" i="9" l="1"/>
  <c r="L562" i="9"/>
  <c r="B561" i="9"/>
  <c r="A561" i="9"/>
  <c r="C561" i="9"/>
  <c r="D561" i="9"/>
  <c r="E561" i="9"/>
  <c r="F561" i="9"/>
  <c r="G561" i="9"/>
  <c r="H561" i="9"/>
  <c r="I561" i="9"/>
  <c r="L563" i="9" l="1"/>
  <c r="J562" i="9"/>
  <c r="A562" i="9"/>
  <c r="B562" i="9"/>
  <c r="C562" i="9"/>
  <c r="D562" i="9"/>
  <c r="E562" i="9"/>
  <c r="F562" i="9"/>
  <c r="G562" i="9"/>
  <c r="H562" i="9"/>
  <c r="I562" i="9"/>
  <c r="J563" i="9" l="1"/>
  <c r="L564" i="9"/>
  <c r="B563" i="9"/>
  <c r="A563" i="9"/>
  <c r="C563" i="9"/>
  <c r="D563" i="9"/>
  <c r="E563" i="9"/>
  <c r="F563" i="9"/>
  <c r="G563" i="9"/>
  <c r="H563" i="9"/>
  <c r="I563" i="9"/>
  <c r="L565" i="9" l="1"/>
  <c r="J564" i="9"/>
  <c r="B564" i="9"/>
  <c r="A564" i="9"/>
  <c r="C564" i="9"/>
  <c r="D564" i="9"/>
  <c r="E564" i="9"/>
  <c r="F564" i="9"/>
  <c r="G564" i="9"/>
  <c r="H564" i="9"/>
  <c r="I564" i="9"/>
  <c r="L566" i="9" l="1"/>
  <c r="J565" i="9"/>
  <c r="B565" i="9"/>
  <c r="A565" i="9"/>
  <c r="C565" i="9"/>
  <c r="D565" i="9"/>
  <c r="E565" i="9"/>
  <c r="F565" i="9"/>
  <c r="G565" i="9"/>
  <c r="H565" i="9"/>
  <c r="I565" i="9"/>
  <c r="L567" i="9" l="1"/>
  <c r="J566" i="9"/>
  <c r="A566" i="9"/>
  <c r="B566" i="9"/>
  <c r="C566" i="9"/>
  <c r="D566" i="9"/>
  <c r="E566" i="9"/>
  <c r="F566" i="9"/>
  <c r="G566" i="9"/>
  <c r="H566" i="9"/>
  <c r="I566" i="9"/>
  <c r="L568" i="9" l="1"/>
  <c r="J567" i="9"/>
  <c r="B567" i="9"/>
  <c r="A567" i="9"/>
  <c r="C567" i="9"/>
  <c r="D567" i="9"/>
  <c r="E567" i="9"/>
  <c r="F567" i="9"/>
  <c r="G567" i="9"/>
  <c r="H567" i="9"/>
  <c r="I567" i="9"/>
  <c r="J568" i="9" l="1"/>
  <c r="L569" i="9"/>
  <c r="B568" i="9"/>
  <c r="A568" i="9"/>
  <c r="C568" i="9"/>
  <c r="D568" i="9"/>
  <c r="E568" i="9"/>
  <c r="F568" i="9"/>
  <c r="G568" i="9"/>
  <c r="H568" i="9"/>
  <c r="I568" i="9"/>
  <c r="J569" i="9" l="1"/>
  <c r="L570" i="9"/>
  <c r="B569" i="9"/>
  <c r="A569" i="9"/>
  <c r="C569" i="9"/>
  <c r="D569" i="9"/>
  <c r="E569" i="9"/>
  <c r="F569" i="9"/>
  <c r="G569" i="9"/>
  <c r="H569" i="9"/>
  <c r="I569" i="9"/>
  <c r="J570" i="9" l="1"/>
  <c r="L571" i="9"/>
  <c r="B570" i="9"/>
  <c r="A570" i="9"/>
  <c r="C570" i="9"/>
  <c r="D570" i="9"/>
  <c r="E570" i="9"/>
  <c r="F570" i="9"/>
  <c r="G570" i="9"/>
  <c r="H570" i="9"/>
  <c r="I570" i="9"/>
  <c r="J571" i="9" l="1"/>
  <c r="L572" i="9"/>
  <c r="A571" i="9"/>
  <c r="B571" i="9"/>
  <c r="C571" i="9"/>
  <c r="D571" i="9"/>
  <c r="E571" i="9"/>
  <c r="F571" i="9"/>
  <c r="G571" i="9"/>
  <c r="H571" i="9"/>
  <c r="I571" i="9"/>
  <c r="L573" i="9" l="1"/>
  <c r="J572" i="9"/>
  <c r="B572" i="9"/>
  <c r="A572" i="9"/>
  <c r="C572" i="9"/>
  <c r="D572" i="9"/>
  <c r="E572" i="9"/>
  <c r="F572" i="9"/>
  <c r="G572" i="9"/>
  <c r="H572" i="9"/>
  <c r="I572" i="9"/>
  <c r="L574" i="9" l="1"/>
  <c r="J573" i="9"/>
  <c r="B573" i="9"/>
  <c r="A573" i="9"/>
  <c r="C573" i="9"/>
  <c r="D573" i="9"/>
  <c r="E573" i="9"/>
  <c r="F573" i="9"/>
  <c r="G573" i="9"/>
  <c r="H573" i="9"/>
  <c r="I573" i="9"/>
  <c r="L575" i="9" l="1"/>
  <c r="J574" i="9"/>
  <c r="B574" i="9"/>
  <c r="A574" i="9"/>
  <c r="C574" i="9"/>
  <c r="D574" i="9"/>
  <c r="E574" i="9"/>
  <c r="F574" i="9"/>
  <c r="G574" i="9"/>
  <c r="H574" i="9"/>
  <c r="I574" i="9"/>
  <c r="L576" i="9" l="1"/>
  <c r="J575" i="9"/>
  <c r="A575" i="9"/>
  <c r="B575" i="9"/>
  <c r="C575" i="9"/>
  <c r="D575" i="9"/>
  <c r="E575" i="9"/>
  <c r="F575" i="9"/>
  <c r="G575" i="9"/>
  <c r="H575" i="9"/>
  <c r="I575" i="9"/>
  <c r="J576" i="9" l="1"/>
  <c r="L577" i="9"/>
  <c r="B576" i="9"/>
  <c r="A576" i="9"/>
  <c r="C576" i="9"/>
  <c r="D576" i="9"/>
  <c r="E576" i="9"/>
  <c r="F576" i="9"/>
  <c r="G576" i="9"/>
  <c r="H576" i="9"/>
  <c r="I576" i="9"/>
  <c r="J577" i="9" l="1"/>
  <c r="L578" i="9"/>
  <c r="B577" i="9"/>
  <c r="A577" i="9"/>
  <c r="C577" i="9"/>
  <c r="D577" i="9"/>
  <c r="E577" i="9"/>
  <c r="F577" i="9"/>
  <c r="G577" i="9"/>
  <c r="H577" i="9"/>
  <c r="I577" i="9"/>
  <c r="J578" i="9" l="1"/>
  <c r="L579" i="9"/>
  <c r="A578" i="9"/>
  <c r="B578" i="9"/>
  <c r="C578" i="9"/>
  <c r="D578" i="9"/>
  <c r="E578" i="9"/>
  <c r="F578" i="9"/>
  <c r="G578" i="9"/>
  <c r="H578" i="9"/>
  <c r="I578" i="9"/>
  <c r="J579" i="9" l="1"/>
  <c r="L580" i="9"/>
  <c r="A579" i="9"/>
  <c r="B579" i="9"/>
  <c r="C579" i="9"/>
  <c r="D579" i="9"/>
  <c r="E579" i="9"/>
  <c r="F579" i="9"/>
  <c r="G579" i="9"/>
  <c r="H579" i="9"/>
  <c r="I579" i="9"/>
  <c r="J580" i="9" l="1"/>
  <c r="L581" i="9"/>
  <c r="B580" i="9"/>
  <c r="A580" i="9"/>
  <c r="C580" i="9"/>
  <c r="D580" i="9"/>
  <c r="E580" i="9"/>
  <c r="F580" i="9"/>
  <c r="G580" i="9"/>
  <c r="H580" i="9"/>
  <c r="I580" i="9"/>
  <c r="L582" i="9" l="1"/>
  <c r="J581" i="9"/>
  <c r="B581" i="9"/>
  <c r="A581" i="9"/>
  <c r="C581" i="9"/>
  <c r="D581" i="9"/>
  <c r="E581" i="9"/>
  <c r="F581" i="9"/>
  <c r="G581" i="9"/>
  <c r="H581" i="9"/>
  <c r="I581" i="9"/>
  <c r="J582" i="9" l="1"/>
  <c r="L583" i="9"/>
  <c r="B582" i="9"/>
  <c r="A582" i="9"/>
  <c r="C582" i="9"/>
  <c r="D582" i="9"/>
  <c r="E582" i="9"/>
  <c r="F582" i="9"/>
  <c r="G582" i="9"/>
  <c r="H582" i="9"/>
  <c r="I582" i="9"/>
  <c r="L584" i="9" l="1"/>
  <c r="J583" i="9"/>
  <c r="A583" i="9"/>
  <c r="B583" i="9"/>
  <c r="C583" i="9"/>
  <c r="D583" i="9"/>
  <c r="E583" i="9"/>
  <c r="F583" i="9"/>
  <c r="G583" i="9"/>
  <c r="H583" i="9"/>
  <c r="I583" i="9"/>
  <c r="L585" i="9" l="1"/>
  <c r="J584" i="9"/>
  <c r="B584" i="9"/>
  <c r="A584" i="9"/>
  <c r="C584" i="9"/>
  <c r="D584" i="9"/>
  <c r="E584" i="9"/>
  <c r="F584" i="9"/>
  <c r="G584" i="9"/>
  <c r="H584" i="9"/>
  <c r="I584" i="9"/>
  <c r="J585" i="9" l="1"/>
  <c r="L586" i="9"/>
  <c r="A585" i="9"/>
  <c r="B585" i="9"/>
  <c r="C585" i="9"/>
  <c r="D585" i="9"/>
  <c r="E585" i="9"/>
  <c r="F585" i="9"/>
  <c r="G585" i="9"/>
  <c r="H585" i="9"/>
  <c r="I585" i="9"/>
  <c r="J586" i="9" l="1"/>
  <c r="L587" i="9"/>
  <c r="A586" i="9"/>
  <c r="B586" i="9"/>
  <c r="C586" i="9"/>
  <c r="D586" i="9"/>
  <c r="E586" i="9"/>
  <c r="F586" i="9"/>
  <c r="G586" i="9"/>
  <c r="H586" i="9"/>
  <c r="I586" i="9"/>
  <c r="L588" i="9" l="1"/>
  <c r="J587" i="9"/>
  <c r="A587" i="9"/>
  <c r="B587" i="9"/>
  <c r="C587" i="9"/>
  <c r="D587" i="9"/>
  <c r="E587" i="9"/>
  <c r="F587" i="9"/>
  <c r="G587" i="9"/>
  <c r="H587" i="9"/>
  <c r="I587" i="9"/>
  <c r="J588" i="9" l="1"/>
  <c r="L589" i="9"/>
  <c r="A588" i="9"/>
  <c r="B588" i="9"/>
  <c r="C588" i="9"/>
  <c r="D588" i="9"/>
  <c r="E588" i="9"/>
  <c r="F588" i="9"/>
  <c r="G588" i="9"/>
  <c r="H588" i="9"/>
  <c r="I588" i="9"/>
  <c r="L590" i="9" l="1"/>
  <c r="J589" i="9"/>
  <c r="A589" i="9"/>
  <c r="B589" i="9"/>
  <c r="C589" i="9"/>
  <c r="D589" i="9"/>
  <c r="E589" i="9"/>
  <c r="F589" i="9"/>
  <c r="G589" i="9"/>
  <c r="H589" i="9"/>
  <c r="I589" i="9"/>
  <c r="J590" i="9" l="1"/>
  <c r="L591" i="9"/>
  <c r="B590" i="9"/>
  <c r="A590" i="9"/>
  <c r="C590" i="9"/>
  <c r="D590" i="9"/>
  <c r="E590" i="9"/>
  <c r="F590" i="9"/>
  <c r="G590" i="9"/>
  <c r="H590" i="9"/>
  <c r="I590" i="9"/>
  <c r="J591" i="9" l="1"/>
  <c r="L592" i="9"/>
  <c r="A591" i="9"/>
  <c r="B591" i="9"/>
  <c r="C591" i="9"/>
  <c r="D591" i="9"/>
  <c r="E591" i="9"/>
  <c r="F591" i="9"/>
  <c r="G591" i="9"/>
  <c r="H591" i="9"/>
  <c r="I591" i="9"/>
  <c r="L593" i="9" l="1"/>
  <c r="J592" i="9"/>
  <c r="B592" i="9"/>
  <c r="A592" i="9"/>
  <c r="C592" i="9"/>
  <c r="D592" i="9"/>
  <c r="E592" i="9"/>
  <c r="F592" i="9"/>
  <c r="G592" i="9"/>
  <c r="H592" i="9"/>
  <c r="I592" i="9"/>
  <c r="J593" i="9" l="1"/>
  <c r="L594" i="9"/>
  <c r="A593" i="9"/>
  <c r="B593" i="9"/>
  <c r="C593" i="9"/>
  <c r="D593" i="9"/>
  <c r="E593" i="9"/>
  <c r="F593" i="9"/>
  <c r="G593" i="9"/>
  <c r="H593" i="9"/>
  <c r="I593" i="9"/>
  <c r="L595" i="9" l="1"/>
  <c r="J594" i="9"/>
  <c r="A594" i="9"/>
  <c r="B594" i="9"/>
  <c r="C594" i="9"/>
  <c r="D594" i="9"/>
  <c r="E594" i="9"/>
  <c r="F594" i="9"/>
  <c r="G594" i="9"/>
  <c r="H594" i="9"/>
  <c r="I594" i="9"/>
  <c r="L596" i="9" l="1"/>
  <c r="J595" i="9"/>
  <c r="B595" i="9"/>
  <c r="A595" i="9"/>
  <c r="C595" i="9"/>
  <c r="D595" i="9"/>
  <c r="E595" i="9"/>
  <c r="F595" i="9"/>
  <c r="G595" i="9"/>
  <c r="H595" i="9"/>
  <c r="I595" i="9"/>
  <c r="J596" i="9" l="1"/>
  <c r="L597" i="9"/>
  <c r="A596" i="9"/>
  <c r="B596" i="9"/>
  <c r="C596" i="9"/>
  <c r="D596" i="9"/>
  <c r="E596" i="9"/>
  <c r="F596" i="9"/>
  <c r="G596" i="9"/>
  <c r="H596" i="9"/>
  <c r="I596" i="9"/>
  <c r="L598" i="9" l="1"/>
  <c r="J597" i="9"/>
  <c r="B597" i="9"/>
  <c r="A597" i="9"/>
  <c r="C597" i="9"/>
  <c r="D597" i="9"/>
  <c r="E597" i="9"/>
  <c r="F597" i="9"/>
  <c r="G597" i="9"/>
  <c r="H597" i="9"/>
  <c r="I597" i="9"/>
  <c r="J598" i="9" l="1"/>
  <c r="L599" i="9"/>
  <c r="B598" i="9"/>
  <c r="A598" i="9"/>
  <c r="C598" i="9"/>
  <c r="D598" i="9"/>
  <c r="E598" i="9"/>
  <c r="F598" i="9"/>
  <c r="G598" i="9"/>
  <c r="H598" i="9"/>
  <c r="I598" i="9"/>
  <c r="J599" i="9" l="1"/>
  <c r="L600" i="9"/>
  <c r="A599" i="9"/>
  <c r="B599" i="9"/>
  <c r="C599" i="9"/>
  <c r="D599" i="9"/>
  <c r="E599" i="9"/>
  <c r="F599" i="9"/>
  <c r="G599" i="9"/>
  <c r="H599" i="9"/>
  <c r="I599" i="9"/>
  <c r="L601" i="9" l="1"/>
  <c r="J600" i="9"/>
  <c r="B600" i="9"/>
  <c r="A600" i="9"/>
  <c r="C600" i="9"/>
  <c r="D600" i="9"/>
  <c r="E600" i="9"/>
  <c r="F600" i="9"/>
  <c r="G600" i="9"/>
  <c r="H600" i="9"/>
  <c r="I600" i="9"/>
  <c r="J601" i="9" l="1"/>
  <c r="L602" i="9"/>
  <c r="B601" i="9"/>
  <c r="A601" i="9"/>
  <c r="C601" i="9"/>
  <c r="D601" i="9"/>
  <c r="E601" i="9"/>
  <c r="F601" i="9"/>
  <c r="G601" i="9"/>
  <c r="H601" i="9"/>
  <c r="I601" i="9"/>
  <c r="L603" i="9" l="1"/>
  <c r="J602" i="9"/>
  <c r="A602" i="9"/>
  <c r="B602" i="9"/>
  <c r="C602" i="9"/>
  <c r="D602" i="9"/>
  <c r="E602" i="9"/>
  <c r="F602" i="9"/>
  <c r="G602" i="9"/>
  <c r="H602" i="9"/>
  <c r="I602" i="9"/>
  <c r="L604" i="9" l="1"/>
  <c r="J603" i="9"/>
  <c r="B603" i="9"/>
  <c r="A603" i="9"/>
  <c r="C603" i="9"/>
  <c r="D603" i="9"/>
  <c r="E603" i="9"/>
  <c r="F603" i="9"/>
  <c r="G603" i="9"/>
  <c r="H603" i="9"/>
  <c r="I603" i="9"/>
  <c r="J604" i="9" l="1"/>
  <c r="L605" i="9"/>
  <c r="A604" i="9"/>
  <c r="B604" i="9"/>
  <c r="C604" i="9"/>
  <c r="D604" i="9"/>
  <c r="E604" i="9"/>
  <c r="F604" i="9"/>
  <c r="G604" i="9"/>
  <c r="H604" i="9"/>
  <c r="I604" i="9"/>
  <c r="L606" i="9" l="1"/>
  <c r="J605" i="9"/>
  <c r="A605" i="9"/>
  <c r="B605" i="9"/>
  <c r="C605" i="9"/>
  <c r="D605" i="9"/>
  <c r="E605" i="9"/>
  <c r="F605" i="9"/>
  <c r="G605" i="9"/>
  <c r="H605" i="9"/>
  <c r="I605" i="9"/>
  <c r="J606" i="9" l="1"/>
  <c r="L607" i="9"/>
  <c r="B606" i="9"/>
  <c r="A606" i="9"/>
  <c r="C606" i="9"/>
  <c r="D606" i="9"/>
  <c r="E606" i="9"/>
  <c r="F606" i="9"/>
  <c r="G606" i="9"/>
  <c r="H606" i="9"/>
  <c r="I606" i="9"/>
  <c r="J607" i="9" l="1"/>
  <c r="L608" i="9"/>
  <c r="A607" i="9"/>
  <c r="B607" i="9"/>
  <c r="C607" i="9"/>
  <c r="D607" i="9"/>
  <c r="E607" i="9"/>
  <c r="F607" i="9"/>
  <c r="G607" i="9"/>
  <c r="H607" i="9"/>
  <c r="I607" i="9"/>
  <c r="L609" i="9" l="1"/>
  <c r="J608" i="9"/>
  <c r="B608" i="9"/>
  <c r="A608" i="9"/>
  <c r="C608" i="9"/>
  <c r="D608" i="9"/>
  <c r="E608" i="9"/>
  <c r="F608" i="9"/>
  <c r="G608" i="9"/>
  <c r="H608" i="9"/>
  <c r="I608" i="9"/>
  <c r="J609" i="9" l="1"/>
  <c r="L610" i="9"/>
  <c r="B609" i="9"/>
  <c r="A609" i="9"/>
  <c r="C609" i="9"/>
  <c r="D609" i="9"/>
  <c r="E609" i="9"/>
  <c r="F609" i="9"/>
  <c r="G609" i="9"/>
  <c r="H609" i="9"/>
  <c r="I609" i="9"/>
  <c r="L611" i="9" l="1"/>
  <c r="J610" i="9"/>
  <c r="B610" i="9"/>
  <c r="A610" i="9"/>
  <c r="C610" i="9"/>
  <c r="D610" i="9"/>
  <c r="E610" i="9"/>
  <c r="F610" i="9"/>
  <c r="G610" i="9"/>
  <c r="H610" i="9"/>
  <c r="I610" i="9"/>
  <c r="L612" i="9" l="1"/>
  <c r="J611" i="9"/>
  <c r="B611" i="9"/>
  <c r="A611" i="9"/>
  <c r="C611" i="9"/>
  <c r="D611" i="9"/>
  <c r="E611" i="9"/>
  <c r="F611" i="9"/>
  <c r="G611" i="9"/>
  <c r="H611" i="9"/>
  <c r="I611" i="9"/>
  <c r="J612" i="9" l="1"/>
  <c r="L613" i="9"/>
  <c r="A612" i="9"/>
  <c r="B612" i="9"/>
  <c r="C612" i="9"/>
  <c r="D612" i="9"/>
  <c r="E612" i="9"/>
  <c r="F612" i="9"/>
  <c r="G612" i="9"/>
  <c r="H612" i="9"/>
  <c r="I612" i="9"/>
  <c r="L614" i="9" l="1"/>
  <c r="J613" i="9"/>
  <c r="B613" i="9"/>
  <c r="A613" i="9"/>
  <c r="C613" i="9"/>
  <c r="D613" i="9"/>
  <c r="E613" i="9"/>
  <c r="F613" i="9"/>
  <c r="G613" i="9"/>
  <c r="H613" i="9"/>
  <c r="I613" i="9"/>
  <c r="J614" i="9" l="1"/>
  <c r="L615" i="9"/>
  <c r="A614" i="9"/>
  <c r="B614" i="9"/>
  <c r="C614" i="9"/>
  <c r="D614" i="9"/>
  <c r="E614" i="9"/>
  <c r="F614" i="9"/>
  <c r="G614" i="9"/>
  <c r="H614" i="9"/>
  <c r="I614" i="9"/>
  <c r="J615" i="9" l="1"/>
  <c r="L616" i="9"/>
  <c r="B615" i="9"/>
  <c r="A615" i="9"/>
  <c r="C615" i="9"/>
  <c r="D615" i="9"/>
  <c r="E615" i="9"/>
  <c r="F615" i="9"/>
  <c r="G615" i="9"/>
  <c r="H615" i="9"/>
  <c r="I615" i="9"/>
  <c r="L617" i="9" l="1"/>
  <c r="J616" i="9"/>
  <c r="A616" i="9"/>
  <c r="B616" i="9"/>
  <c r="C616" i="9"/>
  <c r="D616" i="9"/>
  <c r="E616" i="9"/>
  <c r="F616" i="9"/>
  <c r="G616" i="9"/>
  <c r="H616" i="9"/>
  <c r="I616" i="9"/>
  <c r="J617" i="9" l="1"/>
  <c r="L618" i="9"/>
  <c r="B617" i="9"/>
  <c r="A617" i="9"/>
  <c r="C617" i="9"/>
  <c r="D617" i="9"/>
  <c r="E617" i="9"/>
  <c r="F617" i="9"/>
  <c r="G617" i="9"/>
  <c r="H617" i="9"/>
  <c r="I617" i="9"/>
  <c r="L619" i="9" l="1"/>
  <c r="J618" i="9"/>
  <c r="B618" i="9"/>
  <c r="A618" i="9"/>
  <c r="C618" i="9"/>
  <c r="D618" i="9"/>
  <c r="E618" i="9"/>
  <c r="F618" i="9"/>
  <c r="G618" i="9"/>
  <c r="H618" i="9"/>
  <c r="I618" i="9"/>
  <c r="L620" i="9" l="1"/>
  <c r="J619" i="9"/>
  <c r="A619" i="9"/>
  <c r="B619" i="9"/>
  <c r="C619" i="9"/>
  <c r="D619" i="9"/>
  <c r="E619" i="9"/>
  <c r="F619" i="9"/>
  <c r="G619" i="9"/>
  <c r="H619" i="9"/>
  <c r="I619" i="9"/>
  <c r="J620" i="9" l="1"/>
  <c r="L621" i="9"/>
  <c r="A620" i="9"/>
  <c r="B620" i="9"/>
  <c r="C620" i="9"/>
  <c r="D620" i="9"/>
  <c r="E620" i="9"/>
  <c r="F620" i="9"/>
  <c r="G620" i="9"/>
  <c r="H620" i="9"/>
  <c r="I620" i="9"/>
  <c r="L622" i="9" l="1"/>
  <c r="J621" i="9"/>
  <c r="B621" i="9"/>
  <c r="A621" i="9"/>
  <c r="C621" i="9"/>
  <c r="D621" i="9"/>
  <c r="E621" i="9"/>
  <c r="F621" i="9"/>
  <c r="G621" i="9"/>
  <c r="H621" i="9"/>
  <c r="I621" i="9"/>
  <c r="J622" i="9" l="1"/>
  <c r="L623" i="9"/>
  <c r="B622" i="9"/>
  <c r="A622" i="9"/>
  <c r="C622" i="9"/>
  <c r="D622" i="9"/>
  <c r="E622" i="9"/>
  <c r="F622" i="9"/>
  <c r="G622" i="9"/>
  <c r="H622" i="9"/>
  <c r="I622" i="9"/>
  <c r="J623" i="9" l="1"/>
  <c r="L624" i="9"/>
  <c r="B623" i="9"/>
  <c r="A623" i="9"/>
  <c r="C623" i="9"/>
  <c r="D623" i="9"/>
  <c r="E623" i="9"/>
  <c r="F623" i="9"/>
  <c r="G623" i="9"/>
  <c r="H623" i="9"/>
  <c r="I623" i="9"/>
  <c r="L625" i="9" l="1"/>
  <c r="J624" i="9"/>
  <c r="B624" i="9"/>
  <c r="A624" i="9"/>
  <c r="C624" i="9"/>
  <c r="D624" i="9"/>
  <c r="E624" i="9"/>
  <c r="F624" i="9"/>
  <c r="G624" i="9"/>
  <c r="H624" i="9"/>
  <c r="I624" i="9"/>
  <c r="J625" i="9" l="1"/>
  <c r="L626" i="9"/>
  <c r="B625" i="9"/>
  <c r="A625" i="9"/>
  <c r="C625" i="9"/>
  <c r="D625" i="9"/>
  <c r="E625" i="9"/>
  <c r="F625" i="9"/>
  <c r="G625" i="9"/>
  <c r="H625" i="9"/>
  <c r="I625" i="9"/>
  <c r="L627" i="9" l="1"/>
  <c r="J626" i="9"/>
  <c r="B626" i="9"/>
  <c r="A626" i="9"/>
  <c r="C626" i="9"/>
  <c r="D626" i="9"/>
  <c r="E626" i="9"/>
  <c r="F626" i="9"/>
  <c r="G626" i="9"/>
  <c r="H626" i="9"/>
  <c r="I626" i="9"/>
  <c r="L628" i="9" l="1"/>
  <c r="J627" i="9"/>
  <c r="A627" i="9"/>
  <c r="B627" i="9"/>
  <c r="C627" i="9"/>
  <c r="D627" i="9"/>
  <c r="E627" i="9"/>
  <c r="F627" i="9"/>
  <c r="G627" i="9"/>
  <c r="H627" i="9"/>
  <c r="I627" i="9"/>
  <c r="J628" i="9" l="1"/>
  <c r="L629" i="9"/>
  <c r="A628" i="9"/>
  <c r="B628" i="9"/>
  <c r="C628" i="9"/>
  <c r="D628" i="9"/>
  <c r="E628" i="9"/>
  <c r="F628" i="9"/>
  <c r="G628" i="9"/>
  <c r="H628" i="9"/>
  <c r="I628" i="9"/>
  <c r="L630" i="9" l="1"/>
  <c r="J629" i="9"/>
  <c r="B629" i="9"/>
  <c r="A629" i="9"/>
  <c r="C629" i="9"/>
  <c r="D629" i="9"/>
  <c r="E629" i="9"/>
  <c r="F629" i="9"/>
  <c r="G629" i="9"/>
  <c r="H629" i="9"/>
  <c r="I629" i="9"/>
  <c r="J630" i="9" l="1"/>
  <c r="L631" i="9"/>
  <c r="B630" i="9"/>
  <c r="A630" i="9"/>
  <c r="C630" i="9"/>
  <c r="D630" i="9"/>
  <c r="E630" i="9"/>
  <c r="F630" i="9"/>
  <c r="G630" i="9"/>
  <c r="H630" i="9"/>
  <c r="I630" i="9"/>
  <c r="J631" i="9" l="1"/>
  <c r="L632" i="9"/>
  <c r="A631" i="9"/>
  <c r="B631" i="9"/>
  <c r="C631" i="9"/>
  <c r="D631" i="9"/>
  <c r="E631" i="9"/>
  <c r="F631" i="9"/>
  <c r="G631" i="9"/>
  <c r="H631" i="9"/>
  <c r="I631" i="9"/>
  <c r="L633" i="9" l="1"/>
  <c r="T2" i="9" s="1"/>
  <c r="J632" i="9"/>
  <c r="B632" i="9"/>
  <c r="A632" i="9"/>
  <c r="C632" i="9"/>
  <c r="D632" i="9"/>
  <c r="E632" i="9"/>
  <c r="F632" i="9"/>
  <c r="G632" i="9"/>
  <c r="H632" i="9"/>
  <c r="I632" i="9"/>
  <c r="T4" i="9" l="1"/>
  <c r="W2" i="9"/>
  <c r="X2" i="9" s="1"/>
  <c r="J633" i="9"/>
  <c r="L634" i="9"/>
  <c r="B633" i="9"/>
  <c r="A633" i="9"/>
  <c r="C633" i="9"/>
  <c r="D633" i="9"/>
  <c r="E633" i="9"/>
  <c r="F633" i="9"/>
  <c r="G633" i="9"/>
  <c r="H633" i="9"/>
  <c r="I633" i="9"/>
  <c r="L635" i="9" l="1"/>
  <c r="J634" i="9"/>
  <c r="B634" i="9"/>
  <c r="A634" i="9"/>
  <c r="C634" i="9"/>
  <c r="D634" i="9"/>
  <c r="E634" i="9"/>
  <c r="F634" i="9"/>
  <c r="G634" i="9"/>
  <c r="H634" i="9"/>
  <c r="I634" i="9"/>
  <c r="L636" i="9" l="1"/>
  <c r="J635" i="9"/>
  <c r="A635" i="9"/>
  <c r="B635" i="9"/>
  <c r="C635" i="9"/>
  <c r="D635" i="9"/>
  <c r="E635" i="9"/>
  <c r="F635" i="9"/>
  <c r="G635" i="9"/>
  <c r="H635" i="9"/>
  <c r="I635" i="9"/>
  <c r="J636" i="9" l="1"/>
  <c r="L637" i="9"/>
  <c r="B636" i="9"/>
  <c r="A636" i="9"/>
  <c r="C636" i="9"/>
  <c r="D636" i="9"/>
  <c r="E636" i="9"/>
  <c r="F636" i="9"/>
  <c r="G636" i="9"/>
  <c r="H636" i="9"/>
  <c r="I636" i="9"/>
  <c r="L638" i="9" l="1"/>
  <c r="J637" i="9"/>
  <c r="B637" i="9"/>
  <c r="A637" i="9"/>
  <c r="C637" i="9"/>
  <c r="D637" i="9"/>
  <c r="E637" i="9"/>
  <c r="F637" i="9"/>
  <c r="G637" i="9"/>
  <c r="H637" i="9"/>
  <c r="I637" i="9"/>
  <c r="J638" i="9" l="1"/>
  <c r="L639" i="9"/>
  <c r="B638" i="9"/>
  <c r="A638" i="9"/>
  <c r="C638" i="9"/>
  <c r="D638" i="9"/>
  <c r="E638" i="9"/>
  <c r="F638" i="9"/>
  <c r="G638" i="9"/>
  <c r="H638" i="9"/>
  <c r="I638" i="9"/>
  <c r="J639" i="9" l="1"/>
  <c r="L640" i="9"/>
  <c r="A639" i="9"/>
  <c r="B639" i="9"/>
  <c r="C639" i="9"/>
  <c r="D639" i="9"/>
  <c r="E639" i="9"/>
  <c r="F639" i="9"/>
  <c r="G639" i="9"/>
  <c r="H639" i="9"/>
  <c r="I639" i="9"/>
  <c r="L641" i="9" l="1"/>
  <c r="J640" i="9"/>
  <c r="B640" i="9"/>
  <c r="A640" i="9"/>
  <c r="C640" i="9"/>
  <c r="D640" i="9"/>
  <c r="E640" i="9"/>
  <c r="F640" i="9"/>
  <c r="G640" i="9"/>
  <c r="H640" i="9"/>
  <c r="I640" i="9"/>
  <c r="J641" i="9" l="1"/>
  <c r="L642" i="9"/>
  <c r="B641" i="9"/>
  <c r="A641" i="9"/>
  <c r="C641" i="9"/>
  <c r="D641" i="9"/>
  <c r="E641" i="9"/>
  <c r="F641" i="9"/>
  <c r="G641" i="9"/>
  <c r="H641" i="9"/>
  <c r="I641" i="9"/>
  <c r="L643" i="9" l="1"/>
  <c r="J642" i="9"/>
  <c r="A642" i="9"/>
  <c r="B642" i="9"/>
  <c r="C642" i="9"/>
  <c r="D642" i="9"/>
  <c r="E642" i="9"/>
  <c r="F642" i="9"/>
  <c r="G642" i="9"/>
  <c r="H642" i="9"/>
  <c r="I642" i="9"/>
  <c r="L644" i="9" l="1"/>
  <c r="J643" i="9"/>
  <c r="A643" i="9"/>
  <c r="B643" i="9"/>
  <c r="C643" i="9"/>
  <c r="D643" i="9"/>
  <c r="E643" i="9"/>
  <c r="F643" i="9"/>
  <c r="G643" i="9"/>
  <c r="H643" i="9"/>
  <c r="I643" i="9"/>
  <c r="L645" i="9" l="1"/>
  <c r="J644" i="9"/>
  <c r="B644" i="9"/>
  <c r="A644" i="9"/>
  <c r="C644" i="9"/>
  <c r="D644" i="9"/>
  <c r="E644" i="9"/>
  <c r="F644" i="9"/>
  <c r="G644" i="9"/>
  <c r="H644" i="9"/>
  <c r="I644" i="9"/>
  <c r="L646" i="9" l="1"/>
  <c r="J645" i="9"/>
  <c r="A645" i="9"/>
  <c r="B645" i="9"/>
  <c r="C645" i="9"/>
  <c r="D645" i="9"/>
  <c r="E645" i="9"/>
  <c r="F645" i="9"/>
  <c r="G645" i="9"/>
  <c r="H645" i="9"/>
  <c r="I645" i="9"/>
  <c r="L647" i="9" l="1"/>
  <c r="J646" i="9"/>
  <c r="A646" i="9"/>
  <c r="B646" i="9"/>
  <c r="C646" i="9"/>
  <c r="D646" i="9"/>
  <c r="E646" i="9"/>
  <c r="F646" i="9"/>
  <c r="G646" i="9"/>
  <c r="H646" i="9"/>
  <c r="I646" i="9"/>
  <c r="L648" i="9" l="1"/>
  <c r="J647" i="9"/>
  <c r="A647" i="9"/>
  <c r="B647" i="9"/>
  <c r="C647" i="9"/>
  <c r="D647" i="9"/>
  <c r="E647" i="9"/>
  <c r="F647" i="9"/>
  <c r="G647" i="9"/>
  <c r="H647" i="9"/>
  <c r="I647" i="9"/>
  <c r="J648" i="9" l="1"/>
  <c r="L649" i="9"/>
  <c r="A648" i="9"/>
  <c r="B648" i="9"/>
  <c r="C648" i="9"/>
  <c r="D648" i="9"/>
  <c r="E648" i="9"/>
  <c r="F648" i="9"/>
  <c r="G648" i="9"/>
  <c r="H648" i="9"/>
  <c r="I648" i="9"/>
  <c r="L650" i="9" l="1"/>
  <c r="J649" i="9"/>
  <c r="B649" i="9"/>
  <c r="A649" i="9"/>
  <c r="C649" i="9"/>
  <c r="D649" i="9"/>
  <c r="E649" i="9"/>
  <c r="F649" i="9"/>
  <c r="G649" i="9"/>
  <c r="H649" i="9"/>
  <c r="I649" i="9"/>
  <c r="J650" i="9" l="1"/>
  <c r="L651" i="9"/>
  <c r="B650" i="9"/>
  <c r="A650" i="9"/>
  <c r="C650" i="9"/>
  <c r="D650" i="9"/>
  <c r="E650" i="9"/>
  <c r="F650" i="9"/>
  <c r="G650" i="9"/>
  <c r="H650" i="9"/>
  <c r="I650" i="9"/>
  <c r="J651" i="9" l="1"/>
  <c r="L652" i="9"/>
  <c r="A651" i="9"/>
  <c r="B651" i="9"/>
  <c r="C651" i="9"/>
  <c r="D651" i="9"/>
  <c r="E651" i="9"/>
  <c r="F651" i="9"/>
  <c r="G651" i="9"/>
  <c r="H651" i="9"/>
  <c r="I651" i="9"/>
  <c r="L653" i="9" l="1"/>
  <c r="J652" i="9"/>
  <c r="A652" i="9"/>
  <c r="B652" i="9"/>
  <c r="C652" i="9"/>
  <c r="D652" i="9"/>
  <c r="E652" i="9"/>
  <c r="F652" i="9"/>
  <c r="G652" i="9"/>
  <c r="H652" i="9"/>
  <c r="I652" i="9"/>
  <c r="J653" i="9" l="1"/>
  <c r="L654" i="9"/>
  <c r="A653" i="9"/>
  <c r="B653" i="9"/>
  <c r="C653" i="9"/>
  <c r="D653" i="9"/>
  <c r="E653" i="9"/>
  <c r="F653" i="9"/>
  <c r="G653" i="9"/>
  <c r="H653" i="9"/>
  <c r="I653" i="9"/>
  <c r="L655" i="9" l="1"/>
  <c r="J654" i="9"/>
  <c r="A654" i="9"/>
  <c r="B654" i="9"/>
  <c r="C654" i="9"/>
  <c r="D654" i="9"/>
  <c r="E654" i="9"/>
  <c r="F654" i="9"/>
  <c r="G654" i="9"/>
  <c r="H654" i="9"/>
  <c r="I654" i="9"/>
  <c r="L656" i="9" l="1"/>
  <c r="J655" i="9"/>
  <c r="B655" i="9"/>
  <c r="A655" i="9"/>
  <c r="C655" i="9"/>
  <c r="D655" i="9"/>
  <c r="E655" i="9"/>
  <c r="F655" i="9"/>
  <c r="G655" i="9"/>
  <c r="H655" i="9"/>
  <c r="I655" i="9"/>
  <c r="J656" i="9" l="1"/>
  <c r="L657" i="9"/>
  <c r="A656" i="9"/>
  <c r="B656" i="9"/>
  <c r="C656" i="9"/>
  <c r="D656" i="9"/>
  <c r="E656" i="9"/>
  <c r="F656" i="9"/>
  <c r="G656" i="9"/>
  <c r="H656" i="9"/>
  <c r="I656" i="9"/>
  <c r="J657" i="9" l="1"/>
  <c r="L658" i="9"/>
  <c r="A657" i="9"/>
  <c r="B657" i="9"/>
  <c r="C657" i="9"/>
  <c r="D657" i="9"/>
  <c r="E657" i="9"/>
  <c r="F657" i="9"/>
  <c r="G657" i="9"/>
  <c r="H657" i="9"/>
  <c r="I657" i="9"/>
  <c r="L659" i="9" l="1"/>
  <c r="J658" i="9"/>
  <c r="A658" i="9"/>
  <c r="B658" i="9"/>
  <c r="C658" i="9"/>
  <c r="D658" i="9"/>
  <c r="E658" i="9"/>
  <c r="F658" i="9"/>
  <c r="G658" i="9"/>
  <c r="H658" i="9"/>
  <c r="I658" i="9"/>
  <c r="J659" i="9" l="1"/>
  <c r="L660" i="9"/>
  <c r="B659" i="9"/>
  <c r="A659" i="9"/>
  <c r="C659" i="9"/>
  <c r="D659" i="9"/>
  <c r="E659" i="9"/>
  <c r="F659" i="9"/>
  <c r="G659" i="9"/>
  <c r="H659" i="9"/>
  <c r="I659" i="9"/>
  <c r="L661" i="9" l="1"/>
  <c r="J660" i="9"/>
  <c r="A660" i="9"/>
  <c r="B660" i="9"/>
  <c r="C660" i="9"/>
  <c r="D660" i="9"/>
  <c r="E660" i="9"/>
  <c r="F660" i="9"/>
  <c r="G660" i="9"/>
  <c r="H660" i="9"/>
  <c r="I660" i="9"/>
  <c r="L662" i="9" l="1"/>
  <c r="J661" i="9"/>
  <c r="A661" i="9"/>
  <c r="B661" i="9"/>
  <c r="C661" i="9"/>
  <c r="D661" i="9"/>
  <c r="E661" i="9"/>
  <c r="F661" i="9"/>
  <c r="G661" i="9"/>
  <c r="H661" i="9"/>
  <c r="I661" i="9"/>
  <c r="J662" i="9" l="1"/>
  <c r="L663" i="9"/>
  <c r="B662" i="9"/>
  <c r="A662" i="9"/>
  <c r="C662" i="9"/>
  <c r="D662" i="9"/>
  <c r="E662" i="9"/>
  <c r="F662" i="9"/>
  <c r="G662" i="9"/>
  <c r="H662" i="9"/>
  <c r="I662" i="9"/>
  <c r="L664" i="9" l="1"/>
  <c r="J663" i="9"/>
  <c r="A663" i="9"/>
  <c r="B663" i="9"/>
  <c r="C663" i="9"/>
  <c r="D663" i="9"/>
  <c r="E663" i="9"/>
  <c r="F663" i="9"/>
  <c r="G663" i="9"/>
  <c r="H663" i="9"/>
  <c r="I663" i="9"/>
  <c r="J664" i="9" l="1"/>
  <c r="L665" i="9"/>
  <c r="A664" i="9"/>
  <c r="B664" i="9"/>
  <c r="C664" i="9"/>
  <c r="D664" i="9"/>
  <c r="E664" i="9"/>
  <c r="F664" i="9"/>
  <c r="G664" i="9"/>
  <c r="H664" i="9"/>
  <c r="I664" i="9"/>
  <c r="L666" i="9" l="1"/>
  <c r="J665" i="9"/>
  <c r="B665" i="9"/>
  <c r="A665" i="9"/>
  <c r="C665" i="9"/>
  <c r="D665" i="9"/>
  <c r="E665" i="9"/>
  <c r="F665" i="9"/>
  <c r="G665" i="9"/>
  <c r="H665" i="9"/>
  <c r="I665" i="9"/>
  <c r="L667" i="9" l="1"/>
  <c r="J666" i="9"/>
  <c r="B666" i="9"/>
  <c r="A666" i="9"/>
  <c r="C666" i="9"/>
  <c r="D666" i="9"/>
  <c r="E666" i="9"/>
  <c r="F666" i="9"/>
  <c r="G666" i="9"/>
  <c r="H666" i="9"/>
  <c r="I666" i="9"/>
  <c r="J667" i="9" l="1"/>
  <c r="L668" i="9"/>
  <c r="B667" i="9"/>
  <c r="A667" i="9"/>
  <c r="C667" i="9"/>
  <c r="D667" i="9"/>
  <c r="E667" i="9"/>
  <c r="F667" i="9"/>
  <c r="G667" i="9"/>
  <c r="H667" i="9"/>
  <c r="I667" i="9"/>
  <c r="L669" i="9" l="1"/>
  <c r="J668" i="9"/>
  <c r="A668" i="9"/>
  <c r="B668" i="9"/>
  <c r="C668" i="9"/>
  <c r="D668" i="9"/>
  <c r="E668" i="9"/>
  <c r="F668" i="9"/>
  <c r="G668" i="9"/>
  <c r="H668" i="9"/>
  <c r="I668" i="9"/>
  <c r="J669" i="9" l="1"/>
  <c r="L670" i="9"/>
  <c r="A669" i="9"/>
  <c r="B669" i="9"/>
  <c r="C669" i="9"/>
  <c r="D669" i="9"/>
  <c r="E669" i="9"/>
  <c r="F669" i="9"/>
  <c r="G669" i="9"/>
  <c r="H669" i="9"/>
  <c r="I669" i="9"/>
  <c r="J670" i="9" l="1"/>
  <c r="L671" i="9"/>
  <c r="B670" i="9"/>
  <c r="A670" i="9"/>
  <c r="C670" i="9"/>
  <c r="D670" i="9"/>
  <c r="E670" i="9"/>
  <c r="F670" i="9"/>
  <c r="G670" i="9"/>
  <c r="H670" i="9"/>
  <c r="I670" i="9"/>
  <c r="L672" i="9" l="1"/>
  <c r="J671" i="9"/>
  <c r="B671" i="9"/>
  <c r="A671" i="9"/>
  <c r="C671" i="9"/>
  <c r="D671" i="9"/>
  <c r="E671" i="9"/>
  <c r="F671" i="9"/>
  <c r="G671" i="9"/>
  <c r="H671" i="9"/>
  <c r="I671" i="9"/>
  <c r="J672" i="9" l="1"/>
  <c r="L673" i="9"/>
  <c r="A672" i="9"/>
  <c r="B672" i="9"/>
  <c r="C672" i="9"/>
  <c r="D672" i="9"/>
  <c r="E672" i="9"/>
  <c r="F672" i="9"/>
  <c r="G672" i="9"/>
  <c r="H672" i="9"/>
  <c r="I672" i="9"/>
  <c r="J673" i="9" l="1"/>
  <c r="L674" i="9"/>
  <c r="B673" i="9"/>
  <c r="A673" i="9"/>
  <c r="C673" i="9"/>
  <c r="D673" i="9"/>
  <c r="E673" i="9"/>
  <c r="F673" i="9"/>
  <c r="G673" i="9"/>
  <c r="H673" i="9"/>
  <c r="I673" i="9"/>
  <c r="L675" i="9" l="1"/>
  <c r="J674" i="9"/>
  <c r="A674" i="9"/>
  <c r="B674" i="9"/>
  <c r="C674" i="9"/>
  <c r="D674" i="9"/>
  <c r="E674" i="9"/>
  <c r="F674" i="9"/>
  <c r="G674" i="9"/>
  <c r="H674" i="9"/>
  <c r="I674" i="9"/>
  <c r="J675" i="9" l="1"/>
  <c r="L676" i="9"/>
  <c r="B675" i="9"/>
  <c r="A675" i="9"/>
  <c r="C675" i="9"/>
  <c r="D675" i="9"/>
  <c r="E675" i="9"/>
  <c r="F675" i="9"/>
  <c r="G675" i="9"/>
  <c r="H675" i="9"/>
  <c r="I675" i="9"/>
  <c r="L677" i="9" l="1"/>
  <c r="J676" i="9"/>
  <c r="B676" i="9"/>
  <c r="A676" i="9"/>
  <c r="C676" i="9"/>
  <c r="D676" i="9"/>
  <c r="E676" i="9"/>
  <c r="F676" i="9"/>
  <c r="G676" i="9"/>
  <c r="H676" i="9"/>
  <c r="I676" i="9"/>
  <c r="L678" i="9" l="1"/>
  <c r="J677" i="9"/>
  <c r="A677" i="9"/>
  <c r="B677" i="9"/>
  <c r="C677" i="9"/>
  <c r="D677" i="9"/>
  <c r="E677" i="9"/>
  <c r="F677" i="9"/>
  <c r="G677" i="9"/>
  <c r="H677" i="9"/>
  <c r="I677" i="9"/>
  <c r="J678" i="9" l="1"/>
  <c r="L679" i="9"/>
  <c r="A678" i="9"/>
  <c r="B678" i="9"/>
  <c r="C678" i="9"/>
  <c r="D678" i="9"/>
  <c r="E678" i="9"/>
  <c r="F678" i="9"/>
  <c r="G678" i="9"/>
  <c r="H678" i="9"/>
  <c r="I678" i="9"/>
  <c r="L680" i="9" l="1"/>
  <c r="J679" i="9"/>
  <c r="B679" i="9"/>
  <c r="A679" i="9"/>
  <c r="C679" i="9"/>
  <c r="D679" i="9"/>
  <c r="E679" i="9"/>
  <c r="F679" i="9"/>
  <c r="G679" i="9"/>
  <c r="H679" i="9"/>
  <c r="I679" i="9"/>
  <c r="J680" i="9" l="1"/>
  <c r="L681" i="9"/>
  <c r="A680" i="9"/>
  <c r="B680" i="9"/>
  <c r="C680" i="9"/>
  <c r="D680" i="9"/>
  <c r="E680" i="9"/>
  <c r="F680" i="9"/>
  <c r="G680" i="9"/>
  <c r="H680" i="9"/>
  <c r="I680" i="9"/>
  <c r="L682" i="9" l="1"/>
  <c r="J681" i="9"/>
  <c r="B681" i="9"/>
  <c r="A681" i="9"/>
  <c r="C681" i="9"/>
  <c r="D681" i="9"/>
  <c r="E681" i="9"/>
  <c r="F681" i="9"/>
  <c r="G681" i="9"/>
  <c r="H681" i="9"/>
  <c r="I681" i="9"/>
  <c r="L683" i="9" l="1"/>
  <c r="J682" i="9"/>
  <c r="A682" i="9"/>
  <c r="B682" i="9"/>
  <c r="C682" i="9"/>
  <c r="D682" i="9"/>
  <c r="E682" i="9"/>
  <c r="F682" i="9"/>
  <c r="G682" i="9"/>
  <c r="H682" i="9"/>
  <c r="I682" i="9"/>
  <c r="J683" i="9" l="1"/>
  <c r="L684" i="9"/>
  <c r="B683" i="9"/>
  <c r="A683" i="9"/>
  <c r="C683" i="9"/>
  <c r="D683" i="9"/>
  <c r="E683" i="9"/>
  <c r="F683" i="9"/>
  <c r="G683" i="9"/>
  <c r="H683" i="9"/>
  <c r="I683" i="9"/>
  <c r="L685" i="9" l="1"/>
  <c r="J684" i="9"/>
  <c r="B684" i="9"/>
  <c r="A684" i="9"/>
  <c r="C684" i="9"/>
  <c r="D684" i="9"/>
  <c r="E684" i="9"/>
  <c r="F684" i="9"/>
  <c r="G684" i="9"/>
  <c r="H684" i="9"/>
  <c r="I684" i="9"/>
  <c r="J685" i="9" l="1"/>
  <c r="L686" i="9"/>
  <c r="B685" i="9"/>
  <c r="A685" i="9"/>
  <c r="C685" i="9"/>
  <c r="D685" i="9"/>
  <c r="E685" i="9"/>
  <c r="F685" i="9"/>
  <c r="G685" i="9"/>
  <c r="H685" i="9"/>
  <c r="I685" i="9"/>
  <c r="J686" i="9" l="1"/>
  <c r="L687" i="9"/>
  <c r="A686" i="9"/>
  <c r="B686" i="9"/>
  <c r="C686" i="9"/>
  <c r="D686" i="9"/>
  <c r="E686" i="9"/>
  <c r="F686" i="9"/>
  <c r="G686" i="9"/>
  <c r="H686" i="9"/>
  <c r="I686" i="9"/>
  <c r="L688" i="9" l="1"/>
  <c r="J687" i="9"/>
  <c r="B687" i="9"/>
  <c r="A687" i="9"/>
  <c r="C687" i="9"/>
  <c r="D687" i="9"/>
  <c r="E687" i="9"/>
  <c r="F687" i="9"/>
  <c r="G687" i="9"/>
  <c r="H687" i="9"/>
  <c r="I687" i="9"/>
  <c r="J688" i="9" l="1"/>
  <c r="L689" i="9"/>
  <c r="B688" i="9"/>
  <c r="A688" i="9"/>
  <c r="C688" i="9"/>
  <c r="D688" i="9"/>
  <c r="E688" i="9"/>
  <c r="F688" i="9"/>
  <c r="G688" i="9"/>
  <c r="H688" i="9"/>
  <c r="I688" i="9"/>
  <c r="J689" i="9" l="1"/>
  <c r="L690" i="9"/>
  <c r="B689" i="9"/>
  <c r="A689" i="9"/>
  <c r="C689" i="9"/>
  <c r="D689" i="9"/>
  <c r="E689" i="9"/>
  <c r="F689" i="9"/>
  <c r="G689" i="9"/>
  <c r="H689" i="9"/>
  <c r="I689" i="9"/>
  <c r="L691" i="9" l="1"/>
  <c r="J690" i="9"/>
  <c r="A690" i="9"/>
  <c r="B690" i="9"/>
  <c r="C690" i="9"/>
  <c r="D690" i="9"/>
  <c r="E690" i="9"/>
  <c r="F690" i="9"/>
  <c r="G690" i="9"/>
  <c r="H690" i="9"/>
  <c r="I690" i="9"/>
  <c r="J691" i="9" l="1"/>
  <c r="L692" i="9"/>
  <c r="B691" i="9"/>
  <c r="A691" i="9"/>
  <c r="C691" i="9"/>
  <c r="D691" i="9"/>
  <c r="E691" i="9"/>
  <c r="F691" i="9"/>
  <c r="G691" i="9"/>
  <c r="H691" i="9"/>
  <c r="I691" i="9"/>
  <c r="L693" i="9" l="1"/>
  <c r="J692" i="9"/>
  <c r="B692" i="9"/>
  <c r="A692" i="9"/>
  <c r="C692" i="9"/>
  <c r="D692" i="9"/>
  <c r="E692" i="9"/>
  <c r="F692" i="9"/>
  <c r="G692" i="9"/>
  <c r="H692" i="9"/>
  <c r="I692" i="9"/>
  <c r="L694" i="9" l="1"/>
  <c r="J693" i="9"/>
  <c r="A693" i="9"/>
  <c r="B693" i="9"/>
  <c r="C693" i="9"/>
  <c r="D693" i="9"/>
  <c r="E693" i="9"/>
  <c r="F693" i="9"/>
  <c r="G693" i="9"/>
  <c r="H693" i="9"/>
  <c r="I693" i="9"/>
  <c r="J694" i="9" l="1"/>
  <c r="L695" i="9"/>
  <c r="B694" i="9"/>
  <c r="A694" i="9"/>
  <c r="C694" i="9"/>
  <c r="D694" i="9"/>
  <c r="E694" i="9"/>
  <c r="F694" i="9"/>
  <c r="G694" i="9"/>
  <c r="H694" i="9"/>
  <c r="I694" i="9"/>
  <c r="L696" i="9" l="1"/>
  <c r="J695" i="9"/>
  <c r="B695" i="9"/>
  <c r="A695" i="9"/>
  <c r="C695" i="9"/>
  <c r="D695" i="9"/>
  <c r="E695" i="9"/>
  <c r="F695" i="9"/>
  <c r="G695" i="9"/>
  <c r="H695" i="9"/>
  <c r="I695" i="9"/>
  <c r="J696" i="9" l="1"/>
  <c r="L697" i="9"/>
  <c r="B696" i="9"/>
  <c r="A696" i="9"/>
  <c r="C696" i="9"/>
  <c r="D696" i="9"/>
  <c r="E696" i="9"/>
  <c r="F696" i="9"/>
  <c r="G696" i="9"/>
  <c r="H696" i="9"/>
  <c r="I696" i="9"/>
  <c r="L698" i="9" l="1"/>
  <c r="J697" i="9"/>
  <c r="A697" i="9"/>
  <c r="B697" i="9"/>
  <c r="C697" i="9"/>
  <c r="D697" i="9"/>
  <c r="E697" i="9"/>
  <c r="F697" i="9"/>
  <c r="G697" i="9"/>
  <c r="H697" i="9"/>
  <c r="I697" i="9"/>
  <c r="L699" i="9" l="1"/>
  <c r="J698" i="9"/>
  <c r="A698" i="9"/>
  <c r="B698" i="9"/>
  <c r="C698" i="9"/>
  <c r="D698" i="9"/>
  <c r="E698" i="9"/>
  <c r="F698" i="9"/>
  <c r="G698" i="9"/>
  <c r="H698" i="9"/>
  <c r="I698" i="9"/>
  <c r="J699" i="9" l="1"/>
  <c r="L700" i="9"/>
  <c r="B699" i="9"/>
  <c r="A699" i="9"/>
  <c r="C699" i="9"/>
  <c r="D699" i="9"/>
  <c r="E699" i="9"/>
  <c r="F699" i="9"/>
  <c r="G699" i="9"/>
  <c r="H699" i="9"/>
  <c r="I699" i="9"/>
  <c r="L701" i="9" l="1"/>
  <c r="J700" i="9"/>
  <c r="B700" i="9"/>
  <c r="A700" i="9"/>
  <c r="C700" i="9"/>
  <c r="D700" i="9"/>
  <c r="E700" i="9"/>
  <c r="F700" i="9"/>
  <c r="G700" i="9"/>
  <c r="H700" i="9"/>
  <c r="I700" i="9"/>
  <c r="J701" i="9" l="1"/>
  <c r="L702" i="9"/>
  <c r="B701" i="9"/>
  <c r="A701" i="9"/>
  <c r="C701" i="9"/>
  <c r="D701" i="9"/>
  <c r="E701" i="9"/>
  <c r="F701" i="9"/>
  <c r="G701" i="9"/>
  <c r="H701" i="9"/>
  <c r="I701" i="9"/>
  <c r="J702" i="9" l="1"/>
  <c r="L703" i="9"/>
  <c r="B702" i="9"/>
  <c r="A702" i="9"/>
  <c r="C702" i="9"/>
  <c r="D702" i="9"/>
  <c r="E702" i="9"/>
  <c r="F702" i="9"/>
  <c r="G702" i="9"/>
  <c r="H702" i="9"/>
  <c r="I702" i="9"/>
  <c r="L704" i="9" l="1"/>
  <c r="J703" i="9"/>
  <c r="B703" i="9"/>
  <c r="A703" i="9"/>
  <c r="C703" i="9"/>
  <c r="D703" i="9"/>
  <c r="E703" i="9"/>
  <c r="F703" i="9"/>
  <c r="G703" i="9"/>
  <c r="H703" i="9"/>
  <c r="I703" i="9"/>
  <c r="J704" i="9" l="1"/>
  <c r="L705" i="9"/>
  <c r="B704" i="9"/>
  <c r="A704" i="9"/>
  <c r="C704" i="9"/>
  <c r="D704" i="9"/>
  <c r="E704" i="9"/>
  <c r="F704" i="9"/>
  <c r="G704" i="9"/>
  <c r="H704" i="9"/>
  <c r="I704" i="9"/>
  <c r="J705" i="9" l="1"/>
  <c r="L706" i="9"/>
  <c r="A705" i="9"/>
  <c r="B705" i="9"/>
  <c r="C705" i="9"/>
  <c r="D705" i="9"/>
  <c r="E705" i="9"/>
  <c r="F705" i="9"/>
  <c r="G705" i="9"/>
  <c r="H705" i="9"/>
  <c r="I705" i="9"/>
  <c r="L707" i="9" l="1"/>
  <c r="J706" i="9"/>
  <c r="A706" i="9"/>
  <c r="B706" i="9"/>
  <c r="C706" i="9"/>
  <c r="D706" i="9"/>
  <c r="E706" i="9"/>
  <c r="F706" i="9"/>
  <c r="G706" i="9"/>
  <c r="H706" i="9"/>
  <c r="I706" i="9"/>
  <c r="J707" i="9" l="1"/>
  <c r="L708" i="9"/>
  <c r="B707" i="9"/>
  <c r="A707" i="9"/>
  <c r="C707" i="9"/>
  <c r="D707" i="9"/>
  <c r="E707" i="9"/>
  <c r="F707" i="9"/>
  <c r="G707" i="9"/>
  <c r="H707" i="9"/>
  <c r="I707" i="9"/>
  <c r="L709" i="9" l="1"/>
  <c r="J708" i="9"/>
  <c r="B708" i="9"/>
  <c r="A708" i="9"/>
  <c r="C708" i="9"/>
  <c r="D708" i="9"/>
  <c r="E708" i="9"/>
  <c r="F708" i="9"/>
  <c r="G708" i="9"/>
  <c r="H708" i="9"/>
  <c r="I708" i="9"/>
  <c r="J709" i="9" l="1"/>
  <c r="L710" i="9"/>
  <c r="B709" i="9"/>
  <c r="A709" i="9"/>
  <c r="C709" i="9"/>
  <c r="D709" i="9"/>
  <c r="E709" i="9"/>
  <c r="F709" i="9"/>
  <c r="G709" i="9"/>
  <c r="H709" i="9"/>
  <c r="I709" i="9"/>
  <c r="J710" i="9" l="1"/>
  <c r="L711" i="9"/>
  <c r="B710" i="9"/>
  <c r="A710" i="9"/>
  <c r="C710" i="9"/>
  <c r="D710" i="9"/>
  <c r="E710" i="9"/>
  <c r="F710" i="9"/>
  <c r="G710" i="9"/>
  <c r="H710" i="9"/>
  <c r="I710" i="9"/>
  <c r="L712" i="9" l="1"/>
  <c r="J711" i="9"/>
  <c r="B711" i="9"/>
  <c r="A711" i="9"/>
  <c r="C711" i="9"/>
  <c r="D711" i="9"/>
  <c r="E711" i="9"/>
  <c r="F711" i="9"/>
  <c r="G711" i="9"/>
  <c r="H711" i="9"/>
  <c r="I711" i="9"/>
  <c r="J712" i="9" l="1"/>
  <c r="L713" i="9"/>
  <c r="B712" i="9"/>
  <c r="A712" i="9"/>
  <c r="C712" i="9"/>
  <c r="D712" i="9"/>
  <c r="E712" i="9"/>
  <c r="F712" i="9"/>
  <c r="G712" i="9"/>
  <c r="H712" i="9"/>
  <c r="I712" i="9"/>
  <c r="L714" i="9" l="1"/>
  <c r="J713" i="9"/>
  <c r="A713" i="9"/>
  <c r="B713" i="9"/>
  <c r="C713" i="9"/>
  <c r="D713" i="9"/>
  <c r="E713" i="9"/>
  <c r="F713" i="9"/>
  <c r="G713" i="9"/>
  <c r="H713" i="9"/>
  <c r="I713" i="9"/>
  <c r="L715" i="9" l="1"/>
  <c r="J714" i="9"/>
  <c r="A714" i="9"/>
  <c r="B714" i="9"/>
  <c r="C714" i="9"/>
  <c r="D714" i="9"/>
  <c r="E714" i="9"/>
  <c r="F714" i="9"/>
  <c r="G714" i="9"/>
  <c r="H714" i="9"/>
  <c r="I714" i="9"/>
  <c r="J715" i="9" l="1"/>
  <c r="L716" i="9"/>
  <c r="A715" i="9"/>
  <c r="B715" i="9"/>
  <c r="C715" i="9"/>
  <c r="D715" i="9"/>
  <c r="E715" i="9"/>
  <c r="F715" i="9"/>
  <c r="G715" i="9"/>
  <c r="H715" i="9"/>
  <c r="I715" i="9"/>
  <c r="L717" i="9" l="1"/>
  <c r="J716" i="9"/>
  <c r="B716" i="9"/>
  <c r="A716" i="9"/>
  <c r="C716" i="9"/>
  <c r="D716" i="9"/>
  <c r="E716" i="9"/>
  <c r="F716" i="9"/>
  <c r="G716" i="9"/>
  <c r="H716" i="9"/>
  <c r="I716" i="9"/>
  <c r="J717" i="9" l="1"/>
  <c r="L718" i="9"/>
  <c r="B717" i="9"/>
  <c r="A717" i="9"/>
  <c r="C717" i="9"/>
  <c r="D717" i="9"/>
  <c r="E717" i="9"/>
  <c r="F717" i="9"/>
  <c r="G717" i="9"/>
  <c r="H717" i="9"/>
  <c r="I717" i="9"/>
  <c r="J718" i="9" l="1"/>
  <c r="L719" i="9"/>
  <c r="B718" i="9"/>
  <c r="A718" i="9"/>
  <c r="C718" i="9"/>
  <c r="D718" i="9"/>
  <c r="E718" i="9"/>
  <c r="F718" i="9"/>
  <c r="G718" i="9"/>
  <c r="H718" i="9"/>
  <c r="I718" i="9"/>
  <c r="L720" i="9" l="1"/>
  <c r="J719" i="9"/>
  <c r="A719" i="9"/>
  <c r="B719" i="9"/>
  <c r="C719" i="9"/>
  <c r="D719" i="9"/>
  <c r="E719" i="9"/>
  <c r="F719" i="9"/>
  <c r="G719" i="9"/>
  <c r="H719" i="9"/>
  <c r="I719" i="9"/>
  <c r="J720" i="9" l="1"/>
  <c r="L721" i="9"/>
  <c r="A720" i="9"/>
  <c r="B720" i="9"/>
  <c r="C720" i="9"/>
  <c r="D720" i="9"/>
  <c r="E720" i="9"/>
  <c r="F720" i="9"/>
  <c r="G720" i="9"/>
  <c r="H720" i="9"/>
  <c r="I720" i="9"/>
  <c r="J721" i="9" l="1"/>
  <c r="L722" i="9"/>
  <c r="B721" i="9"/>
  <c r="A721" i="9"/>
  <c r="C721" i="9"/>
  <c r="D721" i="9"/>
  <c r="E721" i="9"/>
  <c r="F721" i="9"/>
  <c r="G721" i="9"/>
  <c r="H721" i="9"/>
  <c r="I721" i="9"/>
  <c r="L723" i="9" l="1"/>
  <c r="J722" i="9"/>
  <c r="A722" i="9"/>
  <c r="B722" i="9"/>
  <c r="C722" i="9"/>
  <c r="D722" i="9"/>
  <c r="E722" i="9"/>
  <c r="F722" i="9"/>
  <c r="G722" i="9"/>
  <c r="H722" i="9"/>
  <c r="I722" i="9"/>
  <c r="L724" i="9" l="1"/>
  <c r="J723" i="9"/>
  <c r="B723" i="9"/>
  <c r="A723" i="9"/>
  <c r="C723" i="9"/>
  <c r="D723" i="9"/>
  <c r="E723" i="9"/>
  <c r="F723" i="9"/>
  <c r="G723" i="9"/>
  <c r="H723" i="9"/>
  <c r="I723" i="9"/>
  <c r="J724" i="9" l="1"/>
  <c r="L725" i="9"/>
  <c r="B724" i="9"/>
  <c r="A724" i="9"/>
  <c r="C724" i="9"/>
  <c r="D724" i="9"/>
  <c r="E724" i="9"/>
  <c r="F724" i="9"/>
  <c r="G724" i="9"/>
  <c r="H724" i="9"/>
  <c r="I724" i="9"/>
  <c r="J725" i="9" l="1"/>
  <c r="L726" i="9"/>
  <c r="B725" i="9"/>
  <c r="A725" i="9"/>
  <c r="C725" i="9"/>
  <c r="D725" i="9"/>
  <c r="E725" i="9"/>
  <c r="F725" i="9"/>
  <c r="G725" i="9"/>
  <c r="H725" i="9"/>
  <c r="I725" i="9"/>
  <c r="J726" i="9" l="1"/>
  <c r="L727" i="9"/>
  <c r="A726" i="9"/>
  <c r="B726" i="9"/>
  <c r="C726" i="9"/>
  <c r="D726" i="9"/>
  <c r="E726" i="9"/>
  <c r="F726" i="9"/>
  <c r="G726" i="9"/>
  <c r="H726" i="9"/>
  <c r="I726" i="9"/>
  <c r="J727" i="9" l="1"/>
  <c r="L728" i="9"/>
  <c r="B727" i="9"/>
  <c r="A727" i="9"/>
  <c r="C727" i="9"/>
  <c r="D727" i="9"/>
  <c r="E727" i="9"/>
  <c r="F727" i="9"/>
  <c r="G727" i="9"/>
  <c r="H727" i="9"/>
  <c r="I727" i="9"/>
  <c r="L729" i="9" l="1"/>
  <c r="J728" i="9"/>
  <c r="B728" i="9"/>
  <c r="A728" i="9"/>
  <c r="C728" i="9"/>
  <c r="D728" i="9"/>
  <c r="E728" i="9"/>
  <c r="F728" i="9"/>
  <c r="G728" i="9"/>
  <c r="H728" i="9"/>
  <c r="I728" i="9"/>
  <c r="L730" i="9" l="1"/>
  <c r="J729" i="9"/>
  <c r="B729" i="9"/>
  <c r="A729" i="9"/>
  <c r="C729" i="9"/>
  <c r="D729" i="9"/>
  <c r="E729" i="9"/>
  <c r="F729" i="9"/>
  <c r="G729" i="9"/>
  <c r="H729" i="9"/>
  <c r="I729" i="9"/>
  <c r="L731" i="9" l="1"/>
  <c r="J730" i="9"/>
  <c r="B730" i="9"/>
  <c r="A730" i="9"/>
  <c r="C730" i="9"/>
  <c r="D730" i="9"/>
  <c r="E730" i="9"/>
  <c r="F730" i="9"/>
  <c r="G730" i="9"/>
  <c r="H730" i="9"/>
  <c r="I730" i="9"/>
  <c r="L732" i="9" l="1"/>
  <c r="J731" i="9"/>
  <c r="B731" i="9"/>
  <c r="A731" i="9"/>
  <c r="C731" i="9"/>
  <c r="D731" i="9"/>
  <c r="E731" i="9"/>
  <c r="F731" i="9"/>
  <c r="G731" i="9"/>
  <c r="H731" i="9"/>
  <c r="I731" i="9"/>
  <c r="J732" i="9" l="1"/>
  <c r="L733" i="9"/>
  <c r="B732" i="9"/>
  <c r="A732" i="9"/>
  <c r="C732" i="9"/>
  <c r="D732" i="9"/>
  <c r="E732" i="9"/>
  <c r="F732" i="9"/>
  <c r="G732" i="9"/>
  <c r="H732" i="9"/>
  <c r="I732" i="9"/>
  <c r="J733" i="9" l="1"/>
  <c r="L734" i="9"/>
  <c r="B733" i="9"/>
  <c r="A733" i="9"/>
  <c r="C733" i="9"/>
  <c r="D733" i="9"/>
  <c r="E733" i="9"/>
  <c r="F733" i="9"/>
  <c r="G733" i="9"/>
  <c r="H733" i="9"/>
  <c r="I733" i="9"/>
  <c r="J734" i="9" l="1"/>
  <c r="L735" i="9"/>
  <c r="A734" i="9"/>
  <c r="B734" i="9"/>
  <c r="C734" i="9"/>
  <c r="D734" i="9"/>
  <c r="E734" i="9"/>
  <c r="F734" i="9"/>
  <c r="G734" i="9"/>
  <c r="H734" i="9"/>
  <c r="I734" i="9"/>
  <c r="J735" i="9" l="1"/>
  <c r="L736" i="9"/>
  <c r="B735" i="9"/>
  <c r="A735" i="9"/>
  <c r="C735" i="9"/>
  <c r="D735" i="9"/>
  <c r="E735" i="9"/>
  <c r="F735" i="9"/>
  <c r="G735" i="9"/>
  <c r="H735" i="9"/>
  <c r="I735" i="9"/>
  <c r="J736" i="9" l="1"/>
  <c r="L737" i="9"/>
  <c r="A736" i="9"/>
  <c r="B736" i="9"/>
  <c r="C736" i="9"/>
  <c r="D736" i="9"/>
  <c r="E736" i="9"/>
  <c r="F736" i="9"/>
  <c r="G736" i="9"/>
  <c r="H736" i="9"/>
  <c r="I736" i="9"/>
  <c r="L738" i="9" l="1"/>
  <c r="J737" i="9"/>
  <c r="A737" i="9"/>
  <c r="B737" i="9"/>
  <c r="C737" i="9"/>
  <c r="D737" i="9"/>
  <c r="E737" i="9"/>
  <c r="F737" i="9"/>
  <c r="G737" i="9"/>
  <c r="H737" i="9"/>
  <c r="I737" i="9"/>
  <c r="L739" i="9" l="1"/>
  <c r="J738" i="9"/>
  <c r="B738" i="9"/>
  <c r="A738" i="9"/>
  <c r="C738" i="9"/>
  <c r="D738" i="9"/>
  <c r="E738" i="9"/>
  <c r="F738" i="9"/>
  <c r="G738" i="9"/>
  <c r="H738" i="9"/>
  <c r="I738" i="9"/>
  <c r="L740" i="9" l="1"/>
  <c r="J739" i="9"/>
  <c r="B739" i="9"/>
  <c r="A739" i="9"/>
  <c r="C739" i="9"/>
  <c r="D739" i="9"/>
  <c r="E739" i="9"/>
  <c r="F739" i="9"/>
  <c r="G739" i="9"/>
  <c r="H739" i="9"/>
  <c r="I739" i="9"/>
  <c r="L741" i="9" l="1"/>
  <c r="J740" i="9"/>
  <c r="A740" i="9"/>
  <c r="B740" i="9"/>
  <c r="C740" i="9"/>
  <c r="D740" i="9"/>
  <c r="E740" i="9"/>
  <c r="F740" i="9"/>
  <c r="G740" i="9"/>
  <c r="H740" i="9"/>
  <c r="I740" i="9"/>
  <c r="L742" i="9" l="1"/>
  <c r="J741" i="9"/>
  <c r="A741" i="9"/>
  <c r="B741" i="9"/>
  <c r="C741" i="9"/>
  <c r="D741" i="9"/>
  <c r="E741" i="9"/>
  <c r="F741" i="9"/>
  <c r="G741" i="9"/>
  <c r="H741" i="9"/>
  <c r="I741" i="9"/>
  <c r="L743" i="9" l="1"/>
  <c r="J742" i="9"/>
  <c r="B742" i="9"/>
  <c r="A742" i="9"/>
  <c r="C742" i="9"/>
  <c r="D742" i="9"/>
  <c r="E742" i="9"/>
  <c r="F742" i="9"/>
  <c r="G742" i="9"/>
  <c r="H742" i="9"/>
  <c r="I742" i="9"/>
  <c r="J743" i="9" l="1"/>
  <c r="L744" i="9"/>
  <c r="A743" i="9"/>
  <c r="B743" i="9"/>
  <c r="C743" i="9"/>
  <c r="D743" i="9"/>
  <c r="E743" i="9"/>
  <c r="F743" i="9"/>
  <c r="G743" i="9"/>
  <c r="H743" i="9"/>
  <c r="I743" i="9"/>
  <c r="L745" i="9" l="1"/>
  <c r="J744" i="9"/>
  <c r="B744" i="9"/>
  <c r="A744" i="9"/>
  <c r="C744" i="9"/>
  <c r="D744" i="9"/>
  <c r="E744" i="9"/>
  <c r="F744" i="9"/>
  <c r="G744" i="9"/>
  <c r="H744" i="9"/>
  <c r="I744" i="9"/>
  <c r="L746" i="9" l="1"/>
  <c r="J745" i="9"/>
  <c r="A745" i="9"/>
  <c r="B745" i="9"/>
  <c r="C745" i="9"/>
  <c r="D745" i="9"/>
  <c r="E745" i="9"/>
  <c r="F745" i="9"/>
  <c r="G745" i="9"/>
  <c r="H745" i="9"/>
  <c r="I745" i="9"/>
  <c r="J746" i="9" l="1"/>
  <c r="L747" i="9"/>
  <c r="B746" i="9"/>
  <c r="A746" i="9"/>
  <c r="C746" i="9"/>
  <c r="D746" i="9"/>
  <c r="E746" i="9"/>
  <c r="F746" i="9"/>
  <c r="G746" i="9"/>
  <c r="H746" i="9"/>
  <c r="I746" i="9"/>
  <c r="L748" i="9" l="1"/>
  <c r="J747" i="9"/>
  <c r="B747" i="9"/>
  <c r="A747" i="9"/>
  <c r="C747" i="9"/>
  <c r="D747" i="9"/>
  <c r="E747" i="9"/>
  <c r="F747" i="9"/>
  <c r="G747" i="9"/>
  <c r="H747" i="9"/>
  <c r="I747" i="9"/>
  <c r="J748" i="9" l="1"/>
  <c r="L749" i="9"/>
  <c r="A748" i="9"/>
  <c r="B748" i="9"/>
  <c r="C748" i="9"/>
  <c r="D748" i="9"/>
  <c r="E748" i="9"/>
  <c r="F748" i="9"/>
  <c r="G748" i="9"/>
  <c r="H748" i="9"/>
  <c r="I748" i="9"/>
  <c r="J749" i="9" l="1"/>
  <c r="L750" i="9"/>
  <c r="B749" i="9"/>
  <c r="A749" i="9"/>
  <c r="C749" i="9"/>
  <c r="D749" i="9"/>
  <c r="E749" i="9"/>
  <c r="F749" i="9"/>
  <c r="G749" i="9"/>
  <c r="H749" i="9"/>
  <c r="I749" i="9"/>
  <c r="L751" i="9" l="1"/>
  <c r="J750" i="9"/>
  <c r="A750" i="9"/>
  <c r="B750" i="9"/>
  <c r="C750" i="9"/>
  <c r="D750" i="9"/>
  <c r="E750" i="9"/>
  <c r="F750" i="9"/>
  <c r="G750" i="9"/>
  <c r="H750" i="9"/>
  <c r="I750" i="9"/>
  <c r="J751" i="9" l="1"/>
  <c r="L752" i="9"/>
  <c r="A751" i="9"/>
  <c r="B751" i="9"/>
  <c r="C751" i="9"/>
  <c r="D751" i="9"/>
  <c r="E751" i="9"/>
  <c r="F751" i="9"/>
  <c r="G751" i="9"/>
  <c r="H751" i="9"/>
  <c r="I751" i="9"/>
  <c r="L753" i="9" l="1"/>
  <c r="J752" i="9"/>
  <c r="B752" i="9"/>
  <c r="A752" i="9"/>
  <c r="C752" i="9"/>
  <c r="D752" i="9"/>
  <c r="E752" i="9"/>
  <c r="F752" i="9"/>
  <c r="G752" i="9"/>
  <c r="H752" i="9"/>
  <c r="I752" i="9"/>
  <c r="L754" i="9" l="1"/>
  <c r="J753" i="9"/>
  <c r="A753" i="9"/>
  <c r="B753" i="9"/>
  <c r="C753" i="9"/>
  <c r="D753" i="9"/>
  <c r="E753" i="9"/>
  <c r="F753" i="9"/>
  <c r="G753" i="9"/>
  <c r="H753" i="9"/>
  <c r="I753" i="9"/>
  <c r="J754" i="9" l="1"/>
  <c r="L755" i="9"/>
  <c r="B754" i="9"/>
  <c r="A754" i="9"/>
  <c r="C754" i="9"/>
  <c r="D754" i="9"/>
  <c r="E754" i="9"/>
  <c r="F754" i="9"/>
  <c r="G754" i="9"/>
  <c r="H754" i="9"/>
  <c r="I754" i="9"/>
  <c r="L756" i="9" l="1"/>
  <c r="J755" i="9"/>
  <c r="B755" i="9"/>
  <c r="A755" i="9"/>
  <c r="C755" i="9"/>
  <c r="D755" i="9"/>
  <c r="E755" i="9"/>
  <c r="F755" i="9"/>
  <c r="G755" i="9"/>
  <c r="H755" i="9"/>
  <c r="I755" i="9"/>
  <c r="J756" i="9" l="1"/>
  <c r="L757" i="9"/>
  <c r="A756" i="9"/>
  <c r="B756" i="9"/>
  <c r="C756" i="9"/>
  <c r="D756" i="9"/>
  <c r="E756" i="9"/>
  <c r="F756" i="9"/>
  <c r="G756" i="9"/>
  <c r="H756" i="9"/>
  <c r="I756" i="9"/>
  <c r="J757" i="9" l="1"/>
  <c r="L758" i="9"/>
  <c r="B757" i="9"/>
  <c r="A757" i="9"/>
  <c r="C757" i="9"/>
  <c r="D757" i="9"/>
  <c r="E757" i="9"/>
  <c r="F757" i="9"/>
  <c r="G757" i="9"/>
  <c r="H757" i="9"/>
  <c r="I757" i="9"/>
  <c r="L759" i="9" l="1"/>
  <c r="J758" i="9"/>
  <c r="B758" i="9"/>
  <c r="A758" i="9"/>
  <c r="C758" i="9"/>
  <c r="D758" i="9"/>
  <c r="E758" i="9"/>
  <c r="F758" i="9"/>
  <c r="G758" i="9"/>
  <c r="H758" i="9"/>
  <c r="I758" i="9"/>
  <c r="J759" i="9" l="1"/>
  <c r="L760" i="9"/>
  <c r="A759" i="9"/>
  <c r="B759" i="9"/>
  <c r="C759" i="9"/>
  <c r="D759" i="9"/>
  <c r="E759" i="9"/>
  <c r="F759" i="9"/>
  <c r="G759" i="9"/>
  <c r="H759" i="9"/>
  <c r="I759" i="9"/>
  <c r="L761" i="9" l="1"/>
  <c r="J760" i="9"/>
  <c r="A760" i="9"/>
  <c r="B760" i="9"/>
  <c r="C760" i="9"/>
  <c r="D760" i="9"/>
  <c r="E760" i="9"/>
  <c r="F760" i="9"/>
  <c r="G760" i="9"/>
  <c r="H760" i="9"/>
  <c r="I760" i="9"/>
  <c r="L762" i="9" l="1"/>
  <c r="J761" i="9"/>
  <c r="B761" i="9"/>
  <c r="A761" i="9"/>
  <c r="C761" i="9"/>
  <c r="D761" i="9"/>
  <c r="E761" i="9"/>
  <c r="F761" i="9"/>
  <c r="G761" i="9"/>
  <c r="H761" i="9"/>
  <c r="I761" i="9"/>
  <c r="J762" i="9" l="1"/>
  <c r="L763" i="9"/>
  <c r="A762" i="9"/>
  <c r="B762" i="9"/>
  <c r="C762" i="9"/>
  <c r="D762" i="9"/>
  <c r="E762" i="9"/>
  <c r="F762" i="9"/>
  <c r="G762" i="9"/>
  <c r="H762" i="9"/>
  <c r="I762" i="9"/>
  <c r="L764" i="9" l="1"/>
  <c r="J763" i="9"/>
  <c r="B763" i="9"/>
  <c r="A763" i="9"/>
  <c r="C763" i="9"/>
  <c r="D763" i="9"/>
  <c r="E763" i="9"/>
  <c r="F763" i="9"/>
  <c r="G763" i="9"/>
  <c r="H763" i="9"/>
  <c r="I763" i="9"/>
  <c r="J764" i="9" l="1"/>
  <c r="L765" i="9"/>
  <c r="B764" i="9"/>
  <c r="A764" i="9"/>
  <c r="C764" i="9"/>
  <c r="D764" i="9"/>
  <c r="E764" i="9"/>
  <c r="F764" i="9"/>
  <c r="G764" i="9"/>
  <c r="H764" i="9"/>
  <c r="I764" i="9"/>
  <c r="J765" i="9" l="1"/>
  <c r="L766" i="9"/>
  <c r="A765" i="9"/>
  <c r="B765" i="9"/>
  <c r="C765" i="9"/>
  <c r="D765" i="9"/>
  <c r="E765" i="9"/>
  <c r="F765" i="9"/>
  <c r="G765" i="9"/>
  <c r="H765" i="9"/>
  <c r="I765" i="9"/>
  <c r="L767" i="9" l="1"/>
  <c r="J766" i="9"/>
  <c r="B766" i="9"/>
  <c r="A766" i="9"/>
  <c r="C766" i="9"/>
  <c r="D766" i="9"/>
  <c r="E766" i="9"/>
  <c r="F766" i="9"/>
  <c r="G766" i="9"/>
  <c r="H766" i="9"/>
  <c r="I766" i="9"/>
  <c r="J767" i="9" l="1"/>
  <c r="L768" i="9"/>
  <c r="A767" i="9"/>
  <c r="B767" i="9"/>
  <c r="C767" i="9"/>
  <c r="D767" i="9"/>
  <c r="E767" i="9"/>
  <c r="F767" i="9"/>
  <c r="G767" i="9"/>
  <c r="H767" i="9"/>
  <c r="I767" i="9"/>
  <c r="L769" i="9" l="1"/>
  <c r="J768" i="9"/>
  <c r="A768" i="9"/>
  <c r="B768" i="9"/>
  <c r="C768" i="9"/>
  <c r="D768" i="9"/>
  <c r="E768" i="9"/>
  <c r="F768" i="9"/>
  <c r="G768" i="9"/>
  <c r="H768" i="9"/>
  <c r="I768" i="9"/>
  <c r="L770" i="9" l="1"/>
  <c r="J769" i="9"/>
  <c r="B769" i="9"/>
  <c r="A769" i="9"/>
  <c r="C769" i="9"/>
  <c r="D769" i="9"/>
  <c r="E769" i="9"/>
  <c r="F769" i="9"/>
  <c r="G769" i="9"/>
  <c r="H769" i="9"/>
  <c r="I769" i="9"/>
  <c r="J770" i="9" l="1"/>
  <c r="L771" i="9"/>
  <c r="A770" i="9"/>
  <c r="B770" i="9"/>
  <c r="C770" i="9"/>
  <c r="D770" i="9"/>
  <c r="E770" i="9"/>
  <c r="F770" i="9"/>
  <c r="G770" i="9"/>
  <c r="H770" i="9"/>
  <c r="I770" i="9"/>
  <c r="L772" i="9" l="1"/>
  <c r="J771" i="9"/>
  <c r="B771" i="9"/>
  <c r="A771" i="9"/>
  <c r="C771" i="9"/>
  <c r="D771" i="9"/>
  <c r="E771" i="9"/>
  <c r="F771" i="9"/>
  <c r="G771" i="9"/>
  <c r="H771" i="9"/>
  <c r="I771" i="9"/>
  <c r="J772" i="9" l="1"/>
  <c r="L773" i="9"/>
  <c r="B772" i="9"/>
  <c r="A772" i="9"/>
  <c r="C772" i="9"/>
  <c r="D772" i="9"/>
  <c r="E772" i="9"/>
  <c r="F772" i="9"/>
  <c r="G772" i="9"/>
  <c r="H772" i="9"/>
  <c r="I772" i="9"/>
  <c r="J773" i="9" l="1"/>
  <c r="L774" i="9"/>
  <c r="A773" i="9"/>
  <c r="B773" i="9"/>
  <c r="C773" i="9"/>
  <c r="D773" i="9"/>
  <c r="E773" i="9"/>
  <c r="F773" i="9"/>
  <c r="G773" i="9"/>
  <c r="H773" i="9"/>
  <c r="I773" i="9"/>
  <c r="L775" i="9" l="1"/>
  <c r="J774" i="9"/>
  <c r="B774" i="9"/>
  <c r="A774" i="9"/>
  <c r="C774" i="9"/>
  <c r="D774" i="9"/>
  <c r="E774" i="9"/>
  <c r="F774" i="9"/>
  <c r="G774" i="9"/>
  <c r="H774" i="9"/>
  <c r="I774" i="9"/>
  <c r="J775" i="9" l="1"/>
  <c r="L776" i="9"/>
  <c r="B775" i="9"/>
  <c r="A775" i="9"/>
  <c r="C775" i="9"/>
  <c r="D775" i="9"/>
  <c r="E775" i="9"/>
  <c r="F775" i="9"/>
  <c r="G775" i="9"/>
  <c r="H775" i="9"/>
  <c r="I775" i="9"/>
  <c r="L777" i="9" l="1"/>
  <c r="J776" i="9"/>
  <c r="B776" i="9"/>
  <c r="A776" i="9"/>
  <c r="C776" i="9"/>
  <c r="D776" i="9"/>
  <c r="E776" i="9"/>
  <c r="F776" i="9"/>
  <c r="G776" i="9"/>
  <c r="H776" i="9"/>
  <c r="I776" i="9"/>
  <c r="L778" i="9" l="1"/>
  <c r="J777" i="9"/>
  <c r="B777" i="9"/>
  <c r="A777" i="9"/>
  <c r="C777" i="9"/>
  <c r="D777" i="9"/>
  <c r="E777" i="9"/>
  <c r="F777" i="9"/>
  <c r="G777" i="9"/>
  <c r="H777" i="9"/>
  <c r="I777" i="9"/>
  <c r="J778" i="9" l="1"/>
  <c r="L779" i="9"/>
  <c r="A778" i="9"/>
  <c r="B778" i="9"/>
  <c r="C778" i="9"/>
  <c r="D778" i="9"/>
  <c r="E778" i="9"/>
  <c r="F778" i="9"/>
  <c r="G778" i="9"/>
  <c r="H778" i="9"/>
  <c r="I778" i="9"/>
  <c r="L780" i="9" l="1"/>
  <c r="J779" i="9"/>
  <c r="B779" i="9"/>
  <c r="A779" i="9"/>
  <c r="C779" i="9"/>
  <c r="D779" i="9"/>
  <c r="E779" i="9"/>
  <c r="F779" i="9"/>
  <c r="G779" i="9"/>
  <c r="H779" i="9"/>
  <c r="I779" i="9"/>
  <c r="J780" i="9" l="1"/>
  <c r="L781" i="9"/>
  <c r="B780" i="9"/>
  <c r="A780" i="9"/>
  <c r="C780" i="9"/>
  <c r="D780" i="9"/>
  <c r="E780" i="9"/>
  <c r="F780" i="9"/>
  <c r="G780" i="9"/>
  <c r="H780" i="9"/>
  <c r="I780" i="9"/>
  <c r="J781" i="9" l="1"/>
  <c r="L782" i="9"/>
  <c r="A781" i="9"/>
  <c r="B781" i="9"/>
  <c r="C781" i="9"/>
  <c r="D781" i="9"/>
  <c r="E781" i="9"/>
  <c r="F781" i="9"/>
  <c r="G781" i="9"/>
  <c r="H781" i="9"/>
  <c r="I781" i="9"/>
  <c r="L783" i="9" l="1"/>
  <c r="J782" i="9"/>
  <c r="A782" i="9"/>
  <c r="B782" i="9"/>
  <c r="C782" i="9"/>
  <c r="D782" i="9"/>
  <c r="E782" i="9"/>
  <c r="F782" i="9"/>
  <c r="G782" i="9"/>
  <c r="H782" i="9"/>
  <c r="I782" i="9"/>
  <c r="J783" i="9" l="1"/>
  <c r="L784" i="9"/>
  <c r="B783" i="9"/>
  <c r="A783" i="9"/>
  <c r="C783" i="9"/>
  <c r="D783" i="9"/>
  <c r="E783" i="9"/>
  <c r="F783" i="9"/>
  <c r="G783" i="9"/>
  <c r="H783" i="9"/>
  <c r="I783" i="9"/>
  <c r="L785" i="9" l="1"/>
  <c r="J784" i="9"/>
  <c r="A784" i="9"/>
  <c r="B784" i="9"/>
  <c r="C784" i="9"/>
  <c r="D784" i="9"/>
  <c r="E784" i="9"/>
  <c r="F784" i="9"/>
  <c r="G784" i="9"/>
  <c r="H784" i="9"/>
  <c r="I784" i="9"/>
  <c r="L786" i="9" l="1"/>
  <c r="J785" i="9"/>
  <c r="B785" i="9"/>
  <c r="A785" i="9"/>
  <c r="C785" i="9"/>
  <c r="D785" i="9"/>
  <c r="E785" i="9"/>
  <c r="F785" i="9"/>
  <c r="G785" i="9"/>
  <c r="H785" i="9"/>
  <c r="I785" i="9"/>
  <c r="J786" i="9" l="1"/>
  <c r="L787" i="9"/>
  <c r="A786" i="9"/>
  <c r="B786" i="9"/>
  <c r="C786" i="9"/>
  <c r="D786" i="9"/>
  <c r="E786" i="9"/>
  <c r="F786" i="9"/>
  <c r="G786" i="9"/>
  <c r="H786" i="9"/>
  <c r="I786" i="9"/>
  <c r="L788" i="9" l="1"/>
  <c r="J787" i="9"/>
  <c r="B787" i="9"/>
  <c r="A787" i="9"/>
  <c r="C787" i="9"/>
  <c r="D787" i="9"/>
  <c r="E787" i="9"/>
  <c r="F787" i="9"/>
  <c r="G787" i="9"/>
  <c r="H787" i="9"/>
  <c r="I787" i="9"/>
  <c r="J788" i="9" l="1"/>
  <c r="L789" i="9"/>
  <c r="B788" i="9"/>
  <c r="A788" i="9"/>
  <c r="C788" i="9"/>
  <c r="D788" i="9"/>
  <c r="E788" i="9"/>
  <c r="F788" i="9"/>
  <c r="G788" i="9"/>
  <c r="H788" i="9"/>
  <c r="I788" i="9"/>
  <c r="J789" i="9" l="1"/>
  <c r="L790" i="9"/>
  <c r="B789" i="9"/>
  <c r="A789" i="9"/>
  <c r="C789" i="9"/>
  <c r="D789" i="9"/>
  <c r="E789" i="9"/>
  <c r="F789" i="9"/>
  <c r="G789" i="9"/>
  <c r="H789" i="9"/>
  <c r="I789" i="9"/>
  <c r="L791" i="9" l="1"/>
  <c r="J790" i="9"/>
  <c r="A790" i="9"/>
  <c r="B790" i="9"/>
  <c r="C790" i="9"/>
  <c r="D790" i="9"/>
  <c r="E790" i="9"/>
  <c r="F790" i="9"/>
  <c r="G790" i="9"/>
  <c r="H790" i="9"/>
  <c r="I790" i="9"/>
  <c r="J791" i="9" l="1"/>
  <c r="L792" i="9"/>
  <c r="A791" i="9"/>
  <c r="B791" i="9"/>
  <c r="C791" i="9"/>
  <c r="D791" i="9"/>
  <c r="E791" i="9"/>
  <c r="F791" i="9"/>
  <c r="G791" i="9"/>
  <c r="H791" i="9"/>
  <c r="I791" i="9"/>
  <c r="L793" i="9" l="1"/>
  <c r="J792" i="9"/>
  <c r="B792" i="9"/>
  <c r="A792" i="9"/>
  <c r="C792" i="9"/>
  <c r="D792" i="9"/>
  <c r="E792" i="9"/>
  <c r="F792" i="9"/>
  <c r="G792" i="9"/>
  <c r="H792" i="9"/>
  <c r="I792" i="9"/>
  <c r="L794" i="9" l="1"/>
  <c r="J793" i="9"/>
  <c r="A793" i="9"/>
  <c r="B793" i="9"/>
  <c r="C793" i="9"/>
  <c r="D793" i="9"/>
  <c r="E793" i="9"/>
  <c r="F793" i="9"/>
  <c r="G793" i="9"/>
  <c r="H793" i="9"/>
  <c r="I793" i="9"/>
  <c r="J794" i="9" l="1"/>
  <c r="L795" i="9"/>
  <c r="A794" i="9"/>
  <c r="B794" i="9"/>
  <c r="C794" i="9"/>
  <c r="D794" i="9"/>
  <c r="E794" i="9"/>
  <c r="F794" i="9"/>
  <c r="G794" i="9"/>
  <c r="H794" i="9"/>
  <c r="I794" i="9"/>
  <c r="L796" i="9" l="1"/>
  <c r="J795" i="9"/>
  <c r="B795" i="9"/>
  <c r="A795" i="9"/>
  <c r="C795" i="9"/>
  <c r="D795" i="9"/>
  <c r="E795" i="9"/>
  <c r="F795" i="9"/>
  <c r="G795" i="9"/>
  <c r="H795" i="9"/>
  <c r="I795" i="9"/>
  <c r="J796" i="9" l="1"/>
  <c r="L797" i="9"/>
  <c r="A796" i="9"/>
  <c r="B796" i="9"/>
  <c r="C796" i="9"/>
  <c r="D796" i="9"/>
  <c r="E796" i="9"/>
  <c r="F796" i="9"/>
  <c r="G796" i="9"/>
  <c r="H796" i="9"/>
  <c r="I796" i="9"/>
  <c r="J797" i="9" l="1"/>
  <c r="L798" i="9"/>
  <c r="A797" i="9"/>
  <c r="B797" i="9"/>
  <c r="C797" i="9"/>
  <c r="D797" i="9"/>
  <c r="E797" i="9"/>
  <c r="F797" i="9"/>
  <c r="G797" i="9"/>
  <c r="H797" i="9"/>
  <c r="I797" i="9"/>
  <c r="L799" i="9" l="1"/>
  <c r="J798" i="9"/>
  <c r="B798" i="9"/>
  <c r="A798" i="9"/>
  <c r="C798" i="9"/>
  <c r="D798" i="9"/>
  <c r="E798" i="9"/>
  <c r="F798" i="9"/>
  <c r="G798" i="9"/>
  <c r="H798" i="9"/>
  <c r="I798" i="9"/>
  <c r="J799" i="9" l="1"/>
  <c r="L800" i="9"/>
  <c r="A799" i="9"/>
  <c r="B799" i="9"/>
  <c r="C799" i="9"/>
  <c r="D799" i="9"/>
  <c r="E799" i="9"/>
  <c r="F799" i="9"/>
  <c r="G799" i="9"/>
  <c r="H799" i="9"/>
  <c r="I799" i="9"/>
  <c r="L801" i="9" l="1"/>
  <c r="J800" i="9"/>
  <c r="B800" i="9"/>
  <c r="A800" i="9"/>
  <c r="C800" i="9"/>
  <c r="D800" i="9"/>
  <c r="E800" i="9"/>
  <c r="F800" i="9"/>
  <c r="G800" i="9"/>
  <c r="H800" i="9"/>
  <c r="I800" i="9"/>
  <c r="L802" i="9" l="1"/>
  <c r="J801" i="9"/>
  <c r="A801" i="9"/>
  <c r="B801" i="9"/>
  <c r="C801" i="9"/>
  <c r="D801" i="9"/>
  <c r="E801" i="9"/>
  <c r="F801" i="9"/>
  <c r="G801" i="9"/>
  <c r="H801" i="9"/>
  <c r="I801" i="9"/>
  <c r="J802" i="9" l="1"/>
  <c r="L803" i="9"/>
  <c r="B802" i="9"/>
  <c r="A802" i="9"/>
  <c r="C802" i="9"/>
  <c r="D802" i="9"/>
  <c r="E802" i="9"/>
  <c r="F802" i="9"/>
  <c r="G802" i="9"/>
  <c r="H802" i="9"/>
  <c r="I802" i="9"/>
  <c r="L804" i="9" l="1"/>
  <c r="J803" i="9"/>
  <c r="B803" i="9"/>
  <c r="A803" i="9"/>
  <c r="C803" i="9"/>
  <c r="D803" i="9"/>
  <c r="E803" i="9"/>
  <c r="F803" i="9"/>
  <c r="G803" i="9"/>
  <c r="H803" i="9"/>
  <c r="I803" i="9"/>
  <c r="J804" i="9" l="1"/>
  <c r="L805" i="9"/>
  <c r="A804" i="9"/>
  <c r="B804" i="9"/>
  <c r="C804" i="9"/>
  <c r="D804" i="9"/>
  <c r="E804" i="9"/>
  <c r="F804" i="9"/>
  <c r="G804" i="9"/>
  <c r="H804" i="9"/>
  <c r="I804" i="9"/>
  <c r="J805" i="9" l="1"/>
  <c r="L806" i="9"/>
  <c r="B805" i="9"/>
  <c r="A805" i="9"/>
  <c r="C805" i="9"/>
  <c r="D805" i="9"/>
  <c r="E805" i="9"/>
  <c r="F805" i="9"/>
  <c r="G805" i="9"/>
  <c r="H805" i="9"/>
  <c r="I805" i="9"/>
  <c r="L807" i="9" l="1"/>
  <c r="J806" i="9"/>
  <c r="B806" i="9"/>
  <c r="A806" i="9"/>
  <c r="C806" i="9"/>
  <c r="D806" i="9"/>
  <c r="E806" i="9"/>
  <c r="F806" i="9"/>
  <c r="G806" i="9"/>
  <c r="H806" i="9"/>
  <c r="I806" i="9"/>
  <c r="J807" i="9" l="1"/>
  <c r="L808" i="9"/>
  <c r="A807" i="9"/>
  <c r="B807" i="9"/>
  <c r="C807" i="9"/>
  <c r="D807" i="9"/>
  <c r="E807" i="9"/>
  <c r="F807" i="9"/>
  <c r="G807" i="9"/>
  <c r="H807" i="9"/>
  <c r="I807" i="9"/>
  <c r="L809" i="9" l="1"/>
  <c r="J808" i="9"/>
  <c r="B808" i="9"/>
  <c r="A808" i="9"/>
  <c r="C808" i="9"/>
  <c r="D808" i="9"/>
  <c r="E808" i="9"/>
  <c r="F808" i="9"/>
  <c r="G808" i="9"/>
  <c r="H808" i="9"/>
  <c r="I808" i="9"/>
  <c r="L810" i="9" l="1"/>
  <c r="J809" i="9"/>
  <c r="A809" i="9"/>
  <c r="B809" i="9"/>
  <c r="C809" i="9"/>
  <c r="D809" i="9"/>
  <c r="E809" i="9"/>
  <c r="F809" i="9"/>
  <c r="G809" i="9"/>
  <c r="H809" i="9"/>
  <c r="I809" i="9"/>
  <c r="J810" i="9" l="1"/>
  <c r="L811" i="9"/>
  <c r="B810" i="9"/>
  <c r="A810" i="9"/>
  <c r="C810" i="9"/>
  <c r="D810" i="9"/>
  <c r="E810" i="9"/>
  <c r="F810" i="9"/>
  <c r="G810" i="9"/>
  <c r="H810" i="9"/>
  <c r="I810" i="9"/>
  <c r="L812" i="9" l="1"/>
  <c r="J811" i="9"/>
  <c r="B811" i="9"/>
  <c r="A811" i="9"/>
  <c r="C811" i="9"/>
  <c r="D811" i="9"/>
  <c r="E811" i="9"/>
  <c r="F811" i="9"/>
  <c r="G811" i="9"/>
  <c r="H811" i="9"/>
  <c r="I811" i="9"/>
  <c r="J812" i="9" l="1"/>
  <c r="L813" i="9"/>
  <c r="A812" i="9"/>
  <c r="B812" i="9"/>
  <c r="C812" i="9"/>
  <c r="D812" i="9"/>
  <c r="E812" i="9"/>
  <c r="F812" i="9"/>
  <c r="G812" i="9"/>
  <c r="H812" i="9"/>
  <c r="I812" i="9"/>
  <c r="J813" i="9" l="1"/>
  <c r="L814" i="9"/>
  <c r="B813" i="9"/>
  <c r="A813" i="9"/>
  <c r="C813" i="9"/>
  <c r="D813" i="9"/>
  <c r="E813" i="9"/>
  <c r="F813" i="9"/>
  <c r="G813" i="9"/>
  <c r="H813" i="9"/>
  <c r="I813" i="9"/>
  <c r="L815" i="9" l="1"/>
  <c r="J814" i="9"/>
  <c r="A814" i="9"/>
  <c r="B814" i="9"/>
  <c r="C814" i="9"/>
  <c r="D814" i="9"/>
  <c r="E814" i="9"/>
  <c r="F814" i="9"/>
  <c r="G814" i="9"/>
  <c r="H814" i="9"/>
  <c r="I814" i="9"/>
  <c r="J815" i="9" l="1"/>
  <c r="L816" i="9"/>
  <c r="A815" i="9"/>
  <c r="B815" i="9"/>
  <c r="C815" i="9"/>
  <c r="D815" i="9"/>
  <c r="E815" i="9"/>
  <c r="F815" i="9"/>
  <c r="G815" i="9"/>
  <c r="H815" i="9"/>
  <c r="I815" i="9"/>
  <c r="L817" i="9" l="1"/>
  <c r="J816" i="9"/>
  <c r="B816" i="9"/>
  <c r="A816" i="9"/>
  <c r="C816" i="9"/>
  <c r="D816" i="9"/>
  <c r="E816" i="9"/>
  <c r="F816" i="9"/>
  <c r="G816" i="9"/>
  <c r="H816" i="9"/>
  <c r="I816" i="9"/>
  <c r="L818" i="9" l="1"/>
  <c r="J817" i="9"/>
  <c r="A817" i="9"/>
  <c r="B817" i="9"/>
  <c r="C817" i="9"/>
  <c r="D817" i="9"/>
  <c r="E817" i="9"/>
  <c r="F817" i="9"/>
  <c r="G817" i="9"/>
  <c r="H817" i="9"/>
  <c r="I817" i="9"/>
  <c r="J818" i="9" l="1"/>
  <c r="L819" i="9"/>
  <c r="B818" i="9"/>
  <c r="A818" i="9"/>
  <c r="C818" i="9"/>
  <c r="D818" i="9"/>
  <c r="E818" i="9"/>
  <c r="F818" i="9"/>
  <c r="G818" i="9"/>
  <c r="H818" i="9"/>
  <c r="I818" i="9"/>
  <c r="L820" i="9" l="1"/>
  <c r="J819" i="9"/>
  <c r="B819" i="9"/>
  <c r="A819" i="9"/>
  <c r="C819" i="9"/>
  <c r="D819" i="9"/>
  <c r="E819" i="9"/>
  <c r="F819" i="9"/>
  <c r="G819" i="9"/>
  <c r="H819" i="9"/>
  <c r="I819" i="9"/>
  <c r="J820" i="9" l="1"/>
  <c r="L821" i="9"/>
  <c r="A820" i="9"/>
  <c r="B820" i="9"/>
  <c r="C820" i="9"/>
  <c r="D820" i="9"/>
  <c r="E820" i="9"/>
  <c r="F820" i="9"/>
  <c r="G820" i="9"/>
  <c r="H820" i="9"/>
  <c r="I820" i="9"/>
  <c r="J821" i="9" l="1"/>
  <c r="L822" i="9"/>
  <c r="B821" i="9"/>
  <c r="A821" i="9"/>
  <c r="C821" i="9"/>
  <c r="D821" i="9"/>
  <c r="E821" i="9"/>
  <c r="F821" i="9"/>
  <c r="G821" i="9"/>
  <c r="H821" i="9"/>
  <c r="I821" i="9"/>
  <c r="L823" i="9" l="1"/>
  <c r="J822" i="9"/>
  <c r="B822" i="9"/>
  <c r="A822" i="9"/>
  <c r="C822" i="9"/>
  <c r="D822" i="9"/>
  <c r="E822" i="9"/>
  <c r="F822" i="9"/>
  <c r="G822" i="9"/>
  <c r="H822" i="9"/>
  <c r="I822" i="9"/>
  <c r="J823" i="9" l="1"/>
  <c r="L824" i="9"/>
  <c r="A823" i="9"/>
  <c r="B823" i="9"/>
  <c r="C823" i="9"/>
  <c r="D823" i="9"/>
  <c r="E823" i="9"/>
  <c r="F823" i="9"/>
  <c r="G823" i="9"/>
  <c r="H823" i="9"/>
  <c r="I823" i="9"/>
  <c r="L825" i="9" l="1"/>
  <c r="J824" i="9"/>
  <c r="B824" i="9"/>
  <c r="A824" i="9"/>
  <c r="C824" i="9"/>
  <c r="D824" i="9"/>
  <c r="E824" i="9"/>
  <c r="F824" i="9"/>
  <c r="G824" i="9"/>
  <c r="H824" i="9"/>
  <c r="I824" i="9"/>
  <c r="L826" i="9" l="1"/>
  <c r="J825" i="9"/>
  <c r="B825" i="9"/>
  <c r="A825" i="9"/>
  <c r="C825" i="9"/>
  <c r="D825" i="9"/>
  <c r="E825" i="9"/>
  <c r="F825" i="9"/>
  <c r="G825" i="9"/>
  <c r="H825" i="9"/>
  <c r="I825" i="9"/>
  <c r="L827" i="9" l="1"/>
  <c r="J826" i="9"/>
  <c r="A826" i="9"/>
  <c r="B826" i="9"/>
  <c r="C826" i="9"/>
  <c r="D826" i="9"/>
  <c r="E826" i="9"/>
  <c r="F826" i="9"/>
  <c r="G826" i="9"/>
  <c r="H826" i="9"/>
  <c r="I826" i="9"/>
  <c r="J827" i="9" l="1"/>
  <c r="L828" i="9"/>
  <c r="B827" i="9"/>
  <c r="A827" i="9"/>
  <c r="C827" i="9"/>
  <c r="D827" i="9"/>
  <c r="E827" i="9"/>
  <c r="F827" i="9"/>
  <c r="G827" i="9"/>
  <c r="H827" i="9"/>
  <c r="I827" i="9"/>
  <c r="J828" i="9" l="1"/>
  <c r="L829" i="9"/>
  <c r="B828" i="9"/>
  <c r="A828" i="9"/>
  <c r="C828" i="9"/>
  <c r="D828" i="9"/>
  <c r="E828" i="9"/>
  <c r="F828" i="9"/>
  <c r="G828" i="9"/>
  <c r="H828" i="9"/>
  <c r="I828" i="9"/>
  <c r="L830" i="9" l="1"/>
  <c r="J829" i="9"/>
  <c r="B829" i="9"/>
  <c r="A829" i="9"/>
  <c r="C829" i="9"/>
  <c r="D829" i="9"/>
  <c r="E829" i="9"/>
  <c r="F829" i="9"/>
  <c r="G829" i="9"/>
  <c r="H829" i="9"/>
  <c r="I829" i="9"/>
  <c r="L831" i="9" l="1"/>
  <c r="J830" i="9"/>
  <c r="B830" i="9"/>
  <c r="A830" i="9"/>
  <c r="C830" i="9"/>
  <c r="D830" i="9"/>
  <c r="E830" i="9"/>
  <c r="F830" i="9"/>
  <c r="G830" i="9"/>
  <c r="H830" i="9"/>
  <c r="I830" i="9"/>
  <c r="L832" i="9" l="1"/>
  <c r="J831" i="9"/>
  <c r="A831" i="9"/>
  <c r="B831" i="9"/>
  <c r="C831" i="9"/>
  <c r="D831" i="9"/>
  <c r="E831" i="9"/>
  <c r="F831" i="9"/>
  <c r="G831" i="9"/>
  <c r="H831" i="9"/>
  <c r="I831" i="9"/>
  <c r="L833" i="9" l="1"/>
  <c r="J832" i="9"/>
  <c r="B832" i="9"/>
  <c r="A832" i="9"/>
  <c r="C832" i="9"/>
  <c r="D832" i="9"/>
  <c r="E832" i="9"/>
  <c r="F832" i="9"/>
  <c r="G832" i="9"/>
  <c r="H832" i="9"/>
  <c r="I832" i="9"/>
  <c r="L834" i="9" l="1"/>
  <c r="J833" i="9"/>
  <c r="B833" i="9"/>
  <c r="A833" i="9"/>
  <c r="C833" i="9"/>
  <c r="D833" i="9"/>
  <c r="E833" i="9"/>
  <c r="F833" i="9"/>
  <c r="G833" i="9"/>
  <c r="H833" i="9"/>
  <c r="I833" i="9"/>
  <c r="L835" i="9" l="1"/>
  <c r="J834" i="9"/>
  <c r="A834" i="9"/>
  <c r="B834" i="9"/>
  <c r="C834" i="9"/>
  <c r="D834" i="9"/>
  <c r="E834" i="9"/>
  <c r="F834" i="9"/>
  <c r="G834" i="9"/>
  <c r="H834" i="9"/>
  <c r="I834" i="9"/>
  <c r="L836" i="9" l="1"/>
  <c r="J835" i="9"/>
  <c r="B835" i="9"/>
  <c r="A835" i="9"/>
  <c r="C835" i="9"/>
  <c r="D835" i="9"/>
  <c r="E835" i="9"/>
  <c r="F835" i="9"/>
  <c r="G835" i="9"/>
  <c r="H835" i="9"/>
  <c r="I835" i="9"/>
  <c r="J836" i="9" l="1"/>
  <c r="L837" i="9"/>
  <c r="B836" i="9"/>
  <c r="A836" i="9"/>
  <c r="C836" i="9"/>
  <c r="D836" i="9"/>
  <c r="E836" i="9"/>
  <c r="F836" i="9"/>
  <c r="G836" i="9"/>
  <c r="H836" i="9"/>
  <c r="I836" i="9"/>
  <c r="L838" i="9" l="1"/>
  <c r="J837" i="9"/>
  <c r="A837" i="9"/>
  <c r="B837" i="9"/>
  <c r="C837" i="9"/>
  <c r="D837" i="9"/>
  <c r="E837" i="9"/>
  <c r="F837" i="9"/>
  <c r="G837" i="9"/>
  <c r="H837" i="9"/>
  <c r="I837" i="9"/>
  <c r="L839" i="9" l="1"/>
  <c r="J838" i="9"/>
  <c r="A838" i="9"/>
  <c r="B838" i="9"/>
  <c r="C838" i="9"/>
  <c r="D838" i="9"/>
  <c r="E838" i="9"/>
  <c r="F838" i="9"/>
  <c r="G838" i="9"/>
  <c r="H838" i="9"/>
  <c r="I838" i="9"/>
  <c r="L840" i="9" l="1"/>
  <c r="J839" i="9"/>
  <c r="B839" i="9"/>
  <c r="A839" i="9"/>
  <c r="C839" i="9"/>
  <c r="D839" i="9"/>
  <c r="E839" i="9"/>
  <c r="F839" i="9"/>
  <c r="G839" i="9"/>
  <c r="H839" i="9"/>
  <c r="I839" i="9"/>
  <c r="L841" i="9" l="1"/>
  <c r="J840" i="9"/>
  <c r="B840" i="9"/>
  <c r="A840" i="9"/>
  <c r="C840" i="9"/>
  <c r="D840" i="9"/>
  <c r="E840" i="9"/>
  <c r="F840" i="9"/>
  <c r="G840" i="9"/>
  <c r="H840" i="9"/>
  <c r="I840" i="9"/>
  <c r="J841" i="9" l="1"/>
  <c r="L842" i="9"/>
  <c r="A841" i="9"/>
  <c r="B841" i="9"/>
  <c r="C841" i="9"/>
  <c r="D841" i="9"/>
  <c r="E841" i="9"/>
  <c r="F841" i="9"/>
  <c r="G841" i="9"/>
  <c r="H841" i="9"/>
  <c r="I841" i="9"/>
  <c r="L843" i="9" l="1"/>
  <c r="J842" i="9"/>
  <c r="B842" i="9"/>
  <c r="A842" i="9"/>
  <c r="C842" i="9"/>
  <c r="D842" i="9"/>
  <c r="E842" i="9"/>
  <c r="F842" i="9"/>
  <c r="G842" i="9"/>
  <c r="H842" i="9"/>
  <c r="I842" i="9"/>
  <c r="L844" i="9" l="1"/>
  <c r="J843" i="9"/>
  <c r="B843" i="9"/>
  <c r="A843" i="9"/>
  <c r="C843" i="9"/>
  <c r="D843" i="9"/>
  <c r="E843" i="9"/>
  <c r="F843" i="9"/>
  <c r="G843" i="9"/>
  <c r="H843" i="9"/>
  <c r="I843" i="9"/>
  <c r="J844" i="9" l="1"/>
  <c r="L845" i="9"/>
  <c r="B844" i="9"/>
  <c r="A844" i="9"/>
  <c r="C844" i="9"/>
  <c r="D844" i="9"/>
  <c r="E844" i="9"/>
  <c r="F844" i="9"/>
  <c r="G844" i="9"/>
  <c r="H844" i="9"/>
  <c r="I844" i="9"/>
  <c r="L846" i="9" l="1"/>
  <c r="J845" i="9"/>
  <c r="B845" i="9"/>
  <c r="A845" i="9"/>
  <c r="C845" i="9"/>
  <c r="D845" i="9"/>
  <c r="E845" i="9"/>
  <c r="F845" i="9"/>
  <c r="G845" i="9"/>
  <c r="H845" i="9"/>
  <c r="I845" i="9"/>
  <c r="J846" i="9" l="1"/>
  <c r="L847" i="9"/>
  <c r="B846" i="9"/>
  <c r="A846" i="9"/>
  <c r="C846" i="9"/>
  <c r="D846" i="9"/>
  <c r="E846" i="9"/>
  <c r="F846" i="9"/>
  <c r="G846" i="9"/>
  <c r="H846" i="9"/>
  <c r="I846" i="9"/>
  <c r="J847" i="9" l="1"/>
  <c r="L848" i="9"/>
  <c r="B847" i="9"/>
  <c r="A847" i="9"/>
  <c r="C847" i="9"/>
  <c r="D847" i="9"/>
  <c r="E847" i="9"/>
  <c r="F847" i="9"/>
  <c r="G847" i="9"/>
  <c r="H847" i="9"/>
  <c r="I847" i="9"/>
  <c r="L849" i="9" l="1"/>
  <c r="J848" i="9"/>
  <c r="B848" i="9"/>
  <c r="A848" i="9"/>
  <c r="C848" i="9"/>
  <c r="D848" i="9"/>
  <c r="E848" i="9"/>
  <c r="F848" i="9"/>
  <c r="G848" i="9"/>
  <c r="H848" i="9"/>
  <c r="I848" i="9"/>
  <c r="J849" i="9" l="1"/>
  <c r="L850" i="9"/>
  <c r="B849" i="9"/>
  <c r="A849" i="9"/>
  <c r="C849" i="9"/>
  <c r="D849" i="9"/>
  <c r="E849" i="9"/>
  <c r="F849" i="9"/>
  <c r="G849" i="9"/>
  <c r="H849" i="9"/>
  <c r="I849" i="9"/>
  <c r="L851" i="9" l="1"/>
  <c r="J850" i="9"/>
  <c r="A850" i="9"/>
  <c r="B850" i="9"/>
  <c r="C850" i="9"/>
  <c r="D850" i="9"/>
  <c r="E850" i="9"/>
  <c r="F850" i="9"/>
  <c r="G850" i="9"/>
  <c r="H850" i="9"/>
  <c r="I850" i="9"/>
  <c r="L852" i="9" l="1"/>
  <c r="J851" i="9"/>
  <c r="B851" i="9"/>
  <c r="A851" i="9"/>
  <c r="C851" i="9"/>
  <c r="D851" i="9"/>
  <c r="E851" i="9"/>
  <c r="F851" i="9"/>
  <c r="G851" i="9"/>
  <c r="H851" i="9"/>
  <c r="I851" i="9"/>
  <c r="J852" i="9" l="1"/>
  <c r="L853" i="9"/>
  <c r="A852" i="9"/>
  <c r="B852" i="9"/>
  <c r="C852" i="9"/>
  <c r="D852" i="9"/>
  <c r="E852" i="9"/>
  <c r="F852" i="9"/>
  <c r="G852" i="9"/>
  <c r="H852" i="9"/>
  <c r="I852" i="9"/>
  <c r="L854" i="9" l="1"/>
  <c r="J853" i="9"/>
  <c r="A853" i="9"/>
  <c r="B853" i="9"/>
  <c r="C853" i="9"/>
  <c r="D853" i="9"/>
  <c r="E853" i="9"/>
  <c r="F853" i="9"/>
  <c r="G853" i="9"/>
  <c r="H853" i="9"/>
  <c r="I853" i="9"/>
  <c r="J854" i="9" l="1"/>
  <c r="L855" i="9"/>
  <c r="B854" i="9"/>
  <c r="A854" i="9"/>
  <c r="C854" i="9"/>
  <c r="D854" i="9"/>
  <c r="E854" i="9"/>
  <c r="F854" i="9"/>
  <c r="G854" i="9"/>
  <c r="H854" i="9"/>
  <c r="I854" i="9"/>
  <c r="J855" i="9" l="1"/>
  <c r="L856" i="9"/>
  <c r="B855" i="9"/>
  <c r="A855" i="9"/>
  <c r="C855" i="9"/>
  <c r="D855" i="9"/>
  <c r="E855" i="9"/>
  <c r="F855" i="9"/>
  <c r="G855" i="9"/>
  <c r="H855" i="9"/>
  <c r="I855" i="9"/>
  <c r="L857" i="9" l="1"/>
  <c r="J856" i="9"/>
  <c r="A856" i="9"/>
  <c r="B856" i="9"/>
  <c r="C856" i="9"/>
  <c r="D856" i="9"/>
  <c r="E856" i="9"/>
  <c r="F856" i="9"/>
  <c r="G856" i="9"/>
  <c r="H856" i="9"/>
  <c r="I856" i="9"/>
  <c r="J857" i="9" l="1"/>
  <c r="L858" i="9"/>
  <c r="B857" i="9"/>
  <c r="A857" i="9"/>
  <c r="C857" i="9"/>
  <c r="D857" i="9"/>
  <c r="E857" i="9"/>
  <c r="F857" i="9"/>
  <c r="G857" i="9"/>
  <c r="H857" i="9"/>
  <c r="I857" i="9"/>
  <c r="L859" i="9" l="1"/>
  <c r="J858" i="9"/>
  <c r="A858" i="9"/>
  <c r="B858" i="9"/>
  <c r="C858" i="9"/>
  <c r="D858" i="9"/>
  <c r="E858" i="9"/>
  <c r="F858" i="9"/>
  <c r="G858" i="9"/>
  <c r="H858" i="9"/>
  <c r="I858" i="9"/>
  <c r="L860" i="9" l="1"/>
  <c r="J859" i="9"/>
  <c r="B859" i="9"/>
  <c r="A859" i="9"/>
  <c r="C859" i="9"/>
  <c r="D859" i="9"/>
  <c r="E859" i="9"/>
  <c r="F859" i="9"/>
  <c r="G859" i="9"/>
  <c r="H859" i="9"/>
  <c r="I859" i="9"/>
  <c r="J860" i="9" l="1"/>
  <c r="L861" i="9"/>
  <c r="A860" i="9"/>
  <c r="B860" i="9"/>
  <c r="C860" i="9"/>
  <c r="D860" i="9"/>
  <c r="E860" i="9"/>
  <c r="F860" i="9"/>
  <c r="G860" i="9"/>
  <c r="H860" i="9"/>
  <c r="I860" i="9"/>
  <c r="L862" i="9" l="1"/>
  <c r="J861" i="9"/>
  <c r="B861" i="9"/>
  <c r="A861" i="9"/>
  <c r="C861" i="9"/>
  <c r="D861" i="9"/>
  <c r="E861" i="9"/>
  <c r="F861" i="9"/>
  <c r="G861" i="9"/>
  <c r="H861" i="9"/>
  <c r="I861" i="9"/>
  <c r="J862" i="9" l="1"/>
  <c r="L863" i="9"/>
  <c r="B862" i="9"/>
  <c r="A862" i="9"/>
  <c r="C862" i="9"/>
  <c r="D862" i="9"/>
  <c r="E862" i="9"/>
  <c r="F862" i="9"/>
  <c r="G862" i="9"/>
  <c r="H862" i="9"/>
  <c r="I862" i="9"/>
  <c r="J863" i="9" l="1"/>
  <c r="L864" i="9"/>
  <c r="B863" i="9"/>
  <c r="A863" i="9"/>
  <c r="C863" i="9"/>
  <c r="D863" i="9"/>
  <c r="E863" i="9"/>
  <c r="F863" i="9"/>
  <c r="G863" i="9"/>
  <c r="H863" i="9"/>
  <c r="I863" i="9"/>
  <c r="L865" i="9" l="1"/>
  <c r="J864" i="9"/>
  <c r="A864" i="9"/>
  <c r="B864" i="9"/>
  <c r="C864" i="9"/>
  <c r="D864" i="9"/>
  <c r="E864" i="9"/>
  <c r="F864" i="9"/>
  <c r="G864" i="9"/>
  <c r="H864" i="9"/>
  <c r="I864" i="9"/>
  <c r="J865" i="9" l="1"/>
  <c r="L866" i="9"/>
  <c r="A865" i="9"/>
  <c r="B865" i="9"/>
  <c r="C865" i="9"/>
  <c r="D865" i="9"/>
  <c r="E865" i="9"/>
  <c r="F865" i="9"/>
  <c r="G865" i="9"/>
  <c r="H865" i="9"/>
  <c r="I865" i="9"/>
  <c r="L867" i="9" l="1"/>
  <c r="J866" i="9"/>
  <c r="B866" i="9"/>
  <c r="A866" i="9"/>
  <c r="C866" i="9"/>
  <c r="D866" i="9"/>
  <c r="E866" i="9"/>
  <c r="F866" i="9"/>
  <c r="G866" i="9"/>
  <c r="H866" i="9"/>
  <c r="I866" i="9"/>
  <c r="L868" i="9" l="1"/>
  <c r="J867" i="9"/>
  <c r="B867" i="9"/>
  <c r="A867" i="9"/>
  <c r="C867" i="9"/>
  <c r="D867" i="9"/>
  <c r="E867" i="9"/>
  <c r="F867" i="9"/>
  <c r="G867" i="9"/>
  <c r="H867" i="9"/>
  <c r="I867" i="9"/>
  <c r="J868" i="9" l="1"/>
  <c r="L869" i="9"/>
  <c r="A868" i="9"/>
  <c r="B868" i="9"/>
  <c r="C868" i="9"/>
  <c r="D868" i="9"/>
  <c r="E868" i="9"/>
  <c r="F868" i="9"/>
  <c r="G868" i="9"/>
  <c r="H868" i="9"/>
  <c r="I868" i="9"/>
  <c r="L870" i="9" l="1"/>
  <c r="J869" i="9"/>
  <c r="B869" i="9"/>
  <c r="A869" i="9"/>
  <c r="C869" i="9"/>
  <c r="D869" i="9"/>
  <c r="E869" i="9"/>
  <c r="F869" i="9"/>
  <c r="G869" i="9"/>
  <c r="H869" i="9"/>
  <c r="I869" i="9"/>
  <c r="J870" i="9" l="1"/>
  <c r="L871" i="9"/>
  <c r="B870" i="9"/>
  <c r="A870" i="9"/>
  <c r="C870" i="9"/>
  <c r="D870" i="9"/>
  <c r="E870" i="9"/>
  <c r="F870" i="9"/>
  <c r="G870" i="9"/>
  <c r="H870" i="9"/>
  <c r="I870" i="9"/>
  <c r="J871" i="9" l="1"/>
  <c r="L872" i="9"/>
  <c r="A871" i="9"/>
  <c r="B871" i="9"/>
  <c r="C871" i="9"/>
  <c r="D871" i="9"/>
  <c r="E871" i="9"/>
  <c r="F871" i="9"/>
  <c r="G871" i="9"/>
  <c r="H871" i="9"/>
  <c r="I871" i="9"/>
  <c r="L873" i="9" l="1"/>
  <c r="J872" i="9"/>
  <c r="A872" i="9"/>
  <c r="B872" i="9"/>
  <c r="C872" i="9"/>
  <c r="D872" i="9"/>
  <c r="E872" i="9"/>
  <c r="F872" i="9"/>
  <c r="G872" i="9"/>
  <c r="H872" i="9"/>
  <c r="I872" i="9"/>
  <c r="J873" i="9" l="1"/>
  <c r="L874" i="9"/>
  <c r="B873" i="9"/>
  <c r="A873" i="9"/>
  <c r="C873" i="9"/>
  <c r="D873" i="9"/>
  <c r="E873" i="9"/>
  <c r="F873" i="9"/>
  <c r="G873" i="9"/>
  <c r="H873" i="9"/>
  <c r="I873" i="9"/>
  <c r="L875" i="9" l="1"/>
  <c r="J874" i="9"/>
  <c r="B874" i="9"/>
  <c r="A874" i="9"/>
  <c r="C874" i="9"/>
  <c r="D874" i="9"/>
  <c r="E874" i="9"/>
  <c r="F874" i="9"/>
  <c r="G874" i="9"/>
  <c r="H874" i="9"/>
  <c r="I874" i="9"/>
  <c r="L876" i="9" l="1"/>
  <c r="J875" i="9"/>
  <c r="A875" i="9"/>
  <c r="B875" i="9"/>
  <c r="C875" i="9"/>
  <c r="D875" i="9"/>
  <c r="E875" i="9"/>
  <c r="F875" i="9"/>
  <c r="G875" i="9"/>
  <c r="H875" i="9"/>
  <c r="I875" i="9"/>
  <c r="J876" i="9" l="1"/>
  <c r="L877" i="9"/>
  <c r="A876" i="9"/>
  <c r="B876" i="9"/>
  <c r="C876" i="9"/>
  <c r="D876" i="9"/>
  <c r="E876" i="9"/>
  <c r="F876" i="9"/>
  <c r="G876" i="9"/>
  <c r="H876" i="9"/>
  <c r="I876" i="9"/>
  <c r="L878" i="9" l="1"/>
  <c r="J877" i="9"/>
  <c r="B877" i="9"/>
  <c r="A877" i="9"/>
  <c r="C877" i="9"/>
  <c r="D877" i="9"/>
  <c r="E877" i="9"/>
  <c r="F877" i="9"/>
  <c r="G877" i="9"/>
  <c r="H877" i="9"/>
  <c r="I877" i="9"/>
  <c r="J878" i="9" l="1"/>
  <c r="L879" i="9"/>
  <c r="B878" i="9"/>
  <c r="A878" i="9"/>
  <c r="C878" i="9"/>
  <c r="D878" i="9"/>
  <c r="E878" i="9"/>
  <c r="F878" i="9"/>
  <c r="G878" i="9"/>
  <c r="H878" i="9"/>
  <c r="I878" i="9"/>
  <c r="J879" i="9" l="1"/>
  <c r="L880" i="9"/>
  <c r="A879" i="9"/>
  <c r="B879" i="9"/>
  <c r="C879" i="9"/>
  <c r="D879" i="9"/>
  <c r="E879" i="9"/>
  <c r="F879" i="9"/>
  <c r="G879" i="9"/>
  <c r="H879" i="9"/>
  <c r="I879" i="9"/>
  <c r="L881" i="9" l="1"/>
  <c r="J880" i="9"/>
  <c r="B880" i="9"/>
  <c r="A880" i="9"/>
  <c r="C880" i="9"/>
  <c r="D880" i="9"/>
  <c r="E880" i="9"/>
  <c r="F880" i="9"/>
  <c r="G880" i="9"/>
  <c r="H880" i="9"/>
  <c r="I880" i="9"/>
  <c r="J881" i="9" l="1"/>
  <c r="L882" i="9"/>
  <c r="B881" i="9"/>
  <c r="A881" i="9"/>
  <c r="C881" i="9"/>
  <c r="D881" i="9"/>
  <c r="E881" i="9"/>
  <c r="F881" i="9"/>
  <c r="G881" i="9"/>
  <c r="H881" i="9"/>
  <c r="I881" i="9"/>
  <c r="L883" i="9" l="1"/>
  <c r="J882" i="9"/>
  <c r="A882" i="9"/>
  <c r="B882" i="9"/>
  <c r="C882" i="9"/>
  <c r="D882" i="9"/>
  <c r="E882" i="9"/>
  <c r="F882" i="9"/>
  <c r="G882" i="9"/>
  <c r="H882" i="9"/>
  <c r="I882" i="9"/>
  <c r="L884" i="9" l="1"/>
  <c r="J883" i="9"/>
  <c r="A883" i="9"/>
  <c r="B883" i="9"/>
  <c r="C883" i="9"/>
  <c r="D883" i="9"/>
  <c r="E883" i="9"/>
  <c r="F883" i="9"/>
  <c r="G883" i="9"/>
  <c r="H883" i="9"/>
  <c r="I883" i="9"/>
  <c r="J884" i="9" l="1"/>
  <c r="L885" i="9"/>
  <c r="A884" i="9"/>
  <c r="B884" i="9"/>
  <c r="C884" i="9"/>
  <c r="D884" i="9"/>
  <c r="E884" i="9"/>
  <c r="F884" i="9"/>
  <c r="G884" i="9"/>
  <c r="H884" i="9"/>
  <c r="I884" i="9"/>
  <c r="L886" i="9" l="1"/>
  <c r="J885" i="9"/>
  <c r="B885" i="9"/>
  <c r="A885" i="9"/>
  <c r="C885" i="9"/>
  <c r="D885" i="9"/>
  <c r="E885" i="9"/>
  <c r="F885" i="9"/>
  <c r="G885" i="9"/>
  <c r="H885" i="9"/>
  <c r="I885" i="9"/>
  <c r="J886" i="9" l="1"/>
  <c r="L887" i="9"/>
  <c r="B886" i="9"/>
  <c r="A886" i="9"/>
  <c r="C886" i="9"/>
  <c r="D886" i="9"/>
  <c r="E886" i="9"/>
  <c r="F886" i="9"/>
  <c r="G886" i="9"/>
  <c r="H886" i="9"/>
  <c r="I886" i="9"/>
  <c r="J887" i="9" l="1"/>
  <c r="L888" i="9"/>
  <c r="A887" i="9"/>
  <c r="B887" i="9"/>
  <c r="C887" i="9"/>
  <c r="D887" i="9"/>
  <c r="E887" i="9"/>
  <c r="F887" i="9"/>
  <c r="G887" i="9"/>
  <c r="H887" i="9"/>
  <c r="I887" i="9"/>
  <c r="L889" i="9" l="1"/>
  <c r="J888" i="9"/>
  <c r="B888" i="9"/>
  <c r="A888" i="9"/>
  <c r="C888" i="9"/>
  <c r="D888" i="9"/>
  <c r="E888" i="9"/>
  <c r="F888" i="9"/>
  <c r="G888" i="9"/>
  <c r="H888" i="9"/>
  <c r="I888" i="9"/>
  <c r="J889" i="9" l="1"/>
  <c r="L890" i="9"/>
  <c r="B889" i="9"/>
  <c r="A889" i="9"/>
  <c r="C889" i="9"/>
  <c r="D889" i="9"/>
  <c r="E889" i="9"/>
  <c r="F889" i="9"/>
  <c r="G889" i="9"/>
  <c r="H889" i="9"/>
  <c r="I889" i="9"/>
  <c r="L891" i="9" l="1"/>
  <c r="J890" i="9"/>
  <c r="B890" i="9"/>
  <c r="A890" i="9"/>
  <c r="C890" i="9"/>
  <c r="D890" i="9"/>
  <c r="E890" i="9"/>
  <c r="F890" i="9"/>
  <c r="G890" i="9"/>
  <c r="H890" i="9"/>
  <c r="I890" i="9"/>
  <c r="L892" i="9" l="1"/>
  <c r="J891" i="9"/>
  <c r="A891" i="9"/>
  <c r="B891" i="9"/>
  <c r="C891" i="9"/>
  <c r="D891" i="9"/>
  <c r="E891" i="9"/>
  <c r="F891" i="9"/>
  <c r="G891" i="9"/>
  <c r="H891" i="9"/>
  <c r="I891" i="9"/>
  <c r="J892" i="9" l="1"/>
  <c r="L893" i="9"/>
  <c r="B892" i="9"/>
  <c r="A892" i="9"/>
  <c r="C892" i="9"/>
  <c r="D892" i="9"/>
  <c r="E892" i="9"/>
  <c r="F892" i="9"/>
  <c r="G892" i="9"/>
  <c r="H892" i="9"/>
  <c r="I892" i="9"/>
  <c r="L894" i="9" l="1"/>
  <c r="J893" i="9"/>
  <c r="B893" i="9"/>
  <c r="A893" i="9"/>
  <c r="C893" i="9"/>
  <c r="D893" i="9"/>
  <c r="E893" i="9"/>
  <c r="F893" i="9"/>
  <c r="G893" i="9"/>
  <c r="H893" i="9"/>
  <c r="I893" i="9"/>
  <c r="J894" i="9" l="1"/>
  <c r="L895" i="9"/>
  <c r="B894" i="9"/>
  <c r="A894" i="9"/>
  <c r="C894" i="9"/>
  <c r="D894" i="9"/>
  <c r="E894" i="9"/>
  <c r="F894" i="9"/>
  <c r="G894" i="9"/>
  <c r="H894" i="9"/>
  <c r="I894" i="9"/>
  <c r="J895" i="9" l="1"/>
  <c r="L896" i="9"/>
  <c r="A895" i="9"/>
  <c r="B895" i="9"/>
  <c r="C895" i="9"/>
  <c r="D895" i="9"/>
  <c r="E895" i="9"/>
  <c r="F895" i="9"/>
  <c r="G895" i="9"/>
  <c r="H895" i="9"/>
  <c r="I895" i="9"/>
  <c r="L897" i="9" l="1"/>
  <c r="J896" i="9"/>
  <c r="A896" i="9"/>
  <c r="B896" i="9"/>
  <c r="C896" i="9"/>
  <c r="D896" i="9"/>
  <c r="E896" i="9"/>
  <c r="F896" i="9"/>
  <c r="G896" i="9"/>
  <c r="H896" i="9"/>
  <c r="I896" i="9"/>
  <c r="J897" i="9" l="1"/>
  <c r="L898" i="9"/>
  <c r="B897" i="9"/>
  <c r="A897" i="9"/>
  <c r="C897" i="9"/>
  <c r="D897" i="9"/>
  <c r="E897" i="9"/>
  <c r="F897" i="9"/>
  <c r="G897" i="9"/>
  <c r="H897" i="9"/>
  <c r="I897" i="9"/>
  <c r="L899" i="9" l="1"/>
  <c r="J898" i="9"/>
  <c r="B898" i="9"/>
  <c r="A898" i="9"/>
  <c r="C898" i="9"/>
  <c r="D898" i="9"/>
  <c r="E898" i="9"/>
  <c r="F898" i="9"/>
  <c r="G898" i="9"/>
  <c r="H898" i="9"/>
  <c r="I898" i="9"/>
  <c r="L900" i="9" l="1"/>
  <c r="J899" i="9"/>
  <c r="B899" i="9"/>
  <c r="A899" i="9"/>
  <c r="C899" i="9"/>
  <c r="D899" i="9"/>
  <c r="E899" i="9"/>
  <c r="F899" i="9"/>
  <c r="G899" i="9"/>
  <c r="H899" i="9"/>
  <c r="I899" i="9"/>
  <c r="J900" i="9" l="1"/>
  <c r="L901" i="9"/>
  <c r="B900" i="9"/>
  <c r="A900" i="9"/>
  <c r="C900" i="9"/>
  <c r="D900" i="9"/>
  <c r="E900" i="9"/>
  <c r="F900" i="9"/>
  <c r="G900" i="9"/>
  <c r="H900" i="9"/>
  <c r="I900" i="9"/>
  <c r="L902" i="9" l="1"/>
  <c r="J901" i="9"/>
  <c r="B901" i="9"/>
  <c r="A901" i="9"/>
  <c r="C901" i="9"/>
  <c r="D901" i="9"/>
  <c r="E901" i="9"/>
  <c r="F901" i="9"/>
  <c r="G901" i="9"/>
  <c r="H901" i="9"/>
  <c r="I901" i="9"/>
  <c r="J902" i="9" l="1"/>
  <c r="L903" i="9"/>
  <c r="A902" i="9"/>
  <c r="B902" i="9"/>
  <c r="C902" i="9"/>
  <c r="D902" i="9"/>
  <c r="E902" i="9"/>
  <c r="F902" i="9"/>
  <c r="G902" i="9"/>
  <c r="H902" i="9"/>
  <c r="I902" i="9"/>
  <c r="J903" i="9" l="1"/>
  <c r="L904" i="9"/>
  <c r="B903" i="9"/>
  <c r="A903" i="9"/>
  <c r="C903" i="9"/>
  <c r="D903" i="9"/>
  <c r="E903" i="9"/>
  <c r="F903" i="9"/>
  <c r="G903" i="9"/>
  <c r="H903" i="9"/>
  <c r="I903" i="9"/>
  <c r="L905" i="9" l="1"/>
  <c r="J904" i="9"/>
  <c r="A904" i="9"/>
  <c r="B904" i="9"/>
  <c r="C904" i="9"/>
  <c r="D904" i="9"/>
  <c r="E904" i="9"/>
  <c r="F904" i="9"/>
  <c r="G904" i="9"/>
  <c r="H904" i="9"/>
  <c r="I904" i="9"/>
  <c r="J905" i="9" l="1"/>
  <c r="L906" i="9"/>
  <c r="B905" i="9"/>
  <c r="A905" i="9"/>
  <c r="C905" i="9"/>
  <c r="D905" i="9"/>
  <c r="E905" i="9"/>
  <c r="F905" i="9"/>
  <c r="G905" i="9"/>
  <c r="H905" i="9"/>
  <c r="I905" i="9"/>
  <c r="L907" i="9" l="1"/>
  <c r="J906" i="9"/>
  <c r="A906" i="9"/>
  <c r="B906" i="9"/>
  <c r="C906" i="9"/>
  <c r="D906" i="9"/>
  <c r="E906" i="9"/>
  <c r="F906" i="9"/>
  <c r="G906" i="9"/>
  <c r="H906" i="9"/>
  <c r="I906" i="9"/>
  <c r="L908" i="9" l="1"/>
  <c r="J907" i="9"/>
  <c r="B907" i="9"/>
  <c r="A907" i="9"/>
  <c r="C907" i="9"/>
  <c r="D907" i="9"/>
  <c r="E907" i="9"/>
  <c r="F907" i="9"/>
  <c r="G907" i="9"/>
  <c r="H907" i="9"/>
  <c r="I907" i="9"/>
  <c r="J908" i="9" l="1"/>
  <c r="L909" i="9"/>
  <c r="B908" i="9"/>
  <c r="A908" i="9"/>
  <c r="C908" i="9"/>
  <c r="D908" i="9"/>
  <c r="E908" i="9"/>
  <c r="F908" i="9"/>
  <c r="G908" i="9"/>
  <c r="H908" i="9"/>
  <c r="I908" i="9"/>
  <c r="L910" i="9" l="1"/>
  <c r="J909" i="9"/>
  <c r="B909" i="9"/>
  <c r="A909" i="9"/>
  <c r="C909" i="9"/>
  <c r="D909" i="9"/>
  <c r="E909" i="9"/>
  <c r="F909" i="9"/>
  <c r="G909" i="9"/>
  <c r="H909" i="9"/>
  <c r="I909" i="9"/>
  <c r="J910" i="9" l="1"/>
  <c r="L911" i="9"/>
  <c r="B910" i="9"/>
  <c r="A910" i="9"/>
  <c r="C910" i="9"/>
  <c r="D910" i="9"/>
  <c r="E910" i="9"/>
  <c r="F910" i="9"/>
  <c r="G910" i="9"/>
  <c r="H910" i="9"/>
  <c r="I910" i="9"/>
  <c r="J911" i="9" l="1"/>
  <c r="L912" i="9"/>
  <c r="B911" i="9"/>
  <c r="A911" i="9"/>
  <c r="C911" i="9"/>
  <c r="D911" i="9"/>
  <c r="E911" i="9"/>
  <c r="F911" i="9"/>
  <c r="G911" i="9"/>
  <c r="H911" i="9"/>
  <c r="I911" i="9"/>
  <c r="L913" i="9" l="1"/>
  <c r="J912" i="9"/>
  <c r="B912" i="9"/>
  <c r="A912" i="9"/>
  <c r="C912" i="9"/>
  <c r="D912" i="9"/>
  <c r="E912" i="9"/>
  <c r="F912" i="9"/>
  <c r="G912" i="9"/>
  <c r="H912" i="9"/>
  <c r="I912" i="9"/>
  <c r="J913" i="9" l="1"/>
  <c r="L914" i="9"/>
  <c r="B913" i="9"/>
  <c r="A913" i="9"/>
  <c r="C913" i="9"/>
  <c r="D913" i="9"/>
  <c r="E913" i="9"/>
  <c r="F913" i="9"/>
  <c r="G913" i="9"/>
  <c r="H913" i="9"/>
  <c r="I913" i="9"/>
  <c r="J914" i="9" l="1"/>
  <c r="L915" i="9"/>
  <c r="B914" i="9"/>
  <c r="A914" i="9"/>
  <c r="C914" i="9"/>
  <c r="D914" i="9"/>
  <c r="E914" i="9"/>
  <c r="F914" i="9"/>
  <c r="G914" i="9"/>
  <c r="H914" i="9"/>
  <c r="I914" i="9"/>
  <c r="L916" i="9" l="1"/>
  <c r="J915" i="9"/>
  <c r="B915" i="9"/>
  <c r="A915" i="9"/>
  <c r="C915" i="9"/>
  <c r="D915" i="9"/>
  <c r="E915" i="9"/>
  <c r="F915" i="9"/>
  <c r="G915" i="9"/>
  <c r="H915" i="9"/>
  <c r="I915" i="9"/>
  <c r="L917" i="9" l="1"/>
  <c r="J916" i="9"/>
  <c r="B916" i="9"/>
  <c r="A916" i="9"/>
  <c r="C916" i="9"/>
  <c r="D916" i="9"/>
  <c r="E916" i="9"/>
  <c r="F916" i="9"/>
  <c r="G916" i="9"/>
  <c r="H916" i="9"/>
  <c r="I916" i="9"/>
  <c r="J917" i="9" l="1"/>
  <c r="L918" i="9"/>
  <c r="A917" i="9"/>
  <c r="B917" i="9"/>
  <c r="C917" i="9"/>
  <c r="D917" i="9"/>
  <c r="E917" i="9"/>
  <c r="F917" i="9"/>
  <c r="G917" i="9"/>
  <c r="H917" i="9"/>
  <c r="I917" i="9"/>
  <c r="L919" i="9" l="1"/>
  <c r="J918" i="9"/>
  <c r="B918" i="9"/>
  <c r="A918" i="9"/>
  <c r="C918" i="9"/>
  <c r="D918" i="9"/>
  <c r="E918" i="9"/>
  <c r="F918" i="9"/>
  <c r="G918" i="9"/>
  <c r="H918" i="9"/>
  <c r="I918" i="9"/>
  <c r="J919" i="9" l="1"/>
  <c r="L920" i="9"/>
  <c r="B919" i="9"/>
  <c r="A919" i="9"/>
  <c r="C919" i="9"/>
  <c r="D919" i="9"/>
  <c r="E919" i="9"/>
  <c r="F919" i="9"/>
  <c r="G919" i="9"/>
  <c r="H919" i="9"/>
  <c r="I919" i="9"/>
  <c r="J920" i="9" l="1"/>
  <c r="L921" i="9"/>
  <c r="A920" i="9"/>
  <c r="B920" i="9"/>
  <c r="C920" i="9"/>
  <c r="D920" i="9"/>
  <c r="E920" i="9"/>
  <c r="F920" i="9"/>
  <c r="G920" i="9"/>
  <c r="H920" i="9"/>
  <c r="I920" i="9"/>
  <c r="L922" i="9" l="1"/>
  <c r="J921" i="9"/>
  <c r="A921" i="9"/>
  <c r="B921" i="9"/>
  <c r="C921" i="9"/>
  <c r="D921" i="9"/>
  <c r="E921" i="9"/>
  <c r="F921" i="9"/>
  <c r="G921" i="9"/>
  <c r="H921" i="9"/>
  <c r="I921" i="9"/>
  <c r="J922" i="9" l="1"/>
  <c r="L923" i="9"/>
  <c r="B922" i="9"/>
  <c r="A922" i="9"/>
  <c r="C922" i="9"/>
  <c r="D922" i="9"/>
  <c r="E922" i="9"/>
  <c r="F922" i="9"/>
  <c r="G922" i="9"/>
  <c r="H922" i="9"/>
  <c r="I922" i="9"/>
  <c r="J923" i="9" l="1"/>
  <c r="L924" i="9"/>
  <c r="B923" i="9"/>
  <c r="A923" i="9"/>
  <c r="C923" i="9"/>
  <c r="D923" i="9"/>
  <c r="E923" i="9"/>
  <c r="F923" i="9"/>
  <c r="G923" i="9"/>
  <c r="H923" i="9"/>
  <c r="I923" i="9"/>
  <c r="L925" i="9" l="1"/>
  <c r="J924" i="9"/>
  <c r="B924" i="9"/>
  <c r="A924" i="9"/>
  <c r="C924" i="9"/>
  <c r="D924" i="9"/>
  <c r="E924" i="9"/>
  <c r="F924" i="9"/>
  <c r="G924" i="9"/>
  <c r="H924" i="9"/>
  <c r="I924" i="9"/>
  <c r="J925" i="9" l="1"/>
  <c r="L926" i="9"/>
  <c r="A925" i="9"/>
  <c r="B925" i="9"/>
  <c r="C925" i="9"/>
  <c r="D925" i="9"/>
  <c r="E925" i="9"/>
  <c r="F925" i="9"/>
  <c r="G925" i="9"/>
  <c r="H925" i="9"/>
  <c r="I925" i="9"/>
  <c r="L927" i="9" l="1"/>
  <c r="J926" i="9"/>
  <c r="A926" i="9"/>
  <c r="B926" i="9"/>
  <c r="C926" i="9"/>
  <c r="D926" i="9"/>
  <c r="E926" i="9"/>
  <c r="F926" i="9"/>
  <c r="G926" i="9"/>
  <c r="H926" i="9"/>
  <c r="I926" i="9"/>
  <c r="L928" i="9" l="1"/>
  <c r="J927" i="9"/>
  <c r="A927" i="9"/>
  <c r="B927" i="9"/>
  <c r="C927" i="9"/>
  <c r="D927" i="9"/>
  <c r="E927" i="9"/>
  <c r="F927" i="9"/>
  <c r="G927" i="9"/>
  <c r="H927" i="9"/>
  <c r="I927" i="9"/>
  <c r="J928" i="9" l="1"/>
  <c r="L929" i="9"/>
  <c r="A928" i="9"/>
  <c r="B928" i="9"/>
  <c r="C928" i="9"/>
  <c r="D928" i="9"/>
  <c r="E928" i="9"/>
  <c r="F928" i="9"/>
  <c r="G928" i="9"/>
  <c r="H928" i="9"/>
  <c r="I928" i="9"/>
  <c r="L930" i="9" l="1"/>
  <c r="J929" i="9"/>
  <c r="A929" i="9"/>
  <c r="B929" i="9"/>
  <c r="C929" i="9"/>
  <c r="D929" i="9"/>
  <c r="E929" i="9"/>
  <c r="F929" i="9"/>
  <c r="G929" i="9"/>
  <c r="H929" i="9"/>
  <c r="I929" i="9"/>
  <c r="J930" i="9" l="1"/>
  <c r="L931" i="9"/>
  <c r="B930" i="9"/>
  <c r="A930" i="9"/>
  <c r="C930" i="9"/>
  <c r="D930" i="9"/>
  <c r="E930" i="9"/>
  <c r="F930" i="9"/>
  <c r="G930" i="9"/>
  <c r="H930" i="9"/>
  <c r="I930" i="9"/>
  <c r="L932" i="9" l="1"/>
  <c r="J931" i="9"/>
  <c r="A931" i="9"/>
  <c r="B931" i="9"/>
  <c r="C931" i="9"/>
  <c r="D931" i="9"/>
  <c r="E931" i="9"/>
  <c r="F931" i="9"/>
  <c r="G931" i="9"/>
  <c r="H931" i="9"/>
  <c r="I931" i="9"/>
  <c r="L933" i="9" l="1"/>
  <c r="J932" i="9"/>
  <c r="A932" i="9"/>
  <c r="B932" i="9"/>
  <c r="C932" i="9"/>
  <c r="D932" i="9"/>
  <c r="E932" i="9"/>
  <c r="F932" i="9"/>
  <c r="G932" i="9"/>
  <c r="H932" i="9"/>
  <c r="I932" i="9"/>
  <c r="J933" i="9" l="1"/>
  <c r="L934" i="9"/>
  <c r="B933" i="9"/>
  <c r="A933" i="9"/>
  <c r="C933" i="9"/>
  <c r="D933" i="9"/>
  <c r="E933" i="9"/>
  <c r="F933" i="9"/>
  <c r="G933" i="9"/>
  <c r="H933" i="9"/>
  <c r="I933" i="9"/>
  <c r="L935" i="9" l="1"/>
  <c r="J934" i="9"/>
  <c r="A934" i="9"/>
  <c r="B934" i="9"/>
  <c r="C934" i="9"/>
  <c r="D934" i="9"/>
  <c r="E934" i="9"/>
  <c r="F934" i="9"/>
  <c r="G934" i="9"/>
  <c r="H934" i="9"/>
  <c r="I934" i="9"/>
  <c r="J935" i="9" l="1"/>
  <c r="L936" i="9"/>
  <c r="B935" i="9"/>
  <c r="A935" i="9"/>
  <c r="C935" i="9"/>
  <c r="D935" i="9"/>
  <c r="E935" i="9"/>
  <c r="F935" i="9"/>
  <c r="G935" i="9"/>
  <c r="H935" i="9"/>
  <c r="I935" i="9"/>
  <c r="J936" i="9" l="1"/>
  <c r="L937" i="9"/>
  <c r="A936" i="9"/>
  <c r="B936" i="9"/>
  <c r="C936" i="9"/>
  <c r="D936" i="9"/>
  <c r="E936" i="9"/>
  <c r="F936" i="9"/>
  <c r="G936" i="9"/>
  <c r="H936" i="9"/>
  <c r="I936" i="9"/>
  <c r="L938" i="9" l="1"/>
  <c r="J937" i="9"/>
  <c r="B937" i="9"/>
  <c r="A937" i="9"/>
  <c r="C937" i="9"/>
  <c r="D937" i="9"/>
  <c r="E937" i="9"/>
  <c r="F937" i="9"/>
  <c r="G937" i="9"/>
  <c r="H937" i="9"/>
  <c r="I937" i="9"/>
  <c r="J938" i="9" l="1"/>
  <c r="L939" i="9"/>
  <c r="A938" i="9"/>
  <c r="B938" i="9"/>
  <c r="C938" i="9"/>
  <c r="D938" i="9"/>
  <c r="E938" i="9"/>
  <c r="F938" i="9"/>
  <c r="G938" i="9"/>
  <c r="H938" i="9"/>
  <c r="I938" i="9"/>
  <c r="L940" i="9" l="1"/>
  <c r="J939" i="9"/>
  <c r="A939" i="9"/>
  <c r="B939" i="9"/>
  <c r="C939" i="9"/>
  <c r="D939" i="9"/>
  <c r="E939" i="9"/>
  <c r="F939" i="9"/>
  <c r="G939" i="9"/>
  <c r="H939" i="9"/>
  <c r="I939" i="9"/>
  <c r="L941" i="9" l="1"/>
  <c r="J940" i="9"/>
  <c r="A940" i="9"/>
  <c r="B940" i="9"/>
  <c r="C940" i="9"/>
  <c r="D940" i="9"/>
  <c r="E940" i="9"/>
  <c r="F940" i="9"/>
  <c r="G940" i="9"/>
  <c r="H940" i="9"/>
  <c r="I940" i="9"/>
  <c r="J941" i="9" l="1"/>
  <c r="L942" i="9"/>
  <c r="B941" i="9"/>
  <c r="A941" i="9"/>
  <c r="C941" i="9"/>
  <c r="D941" i="9"/>
  <c r="E941" i="9"/>
  <c r="F941" i="9"/>
  <c r="G941" i="9"/>
  <c r="H941" i="9"/>
  <c r="I941" i="9"/>
  <c r="L943" i="9" l="1"/>
  <c r="J942" i="9"/>
  <c r="B942" i="9"/>
  <c r="A942" i="9"/>
  <c r="C942" i="9"/>
  <c r="D942" i="9"/>
  <c r="E942" i="9"/>
  <c r="F942" i="9"/>
  <c r="G942" i="9"/>
  <c r="H942" i="9"/>
  <c r="I942" i="9"/>
  <c r="J943" i="9" l="1"/>
  <c r="L944" i="9"/>
  <c r="A943" i="9"/>
  <c r="B943" i="9"/>
  <c r="C943" i="9"/>
  <c r="D943" i="9"/>
  <c r="E943" i="9"/>
  <c r="F943" i="9"/>
  <c r="G943" i="9"/>
  <c r="H943" i="9"/>
  <c r="I943" i="9"/>
  <c r="J944" i="9" l="1"/>
  <c r="L945" i="9"/>
  <c r="B944" i="9"/>
  <c r="A944" i="9"/>
  <c r="C944" i="9"/>
  <c r="D944" i="9"/>
  <c r="E944" i="9"/>
  <c r="F944" i="9"/>
  <c r="G944" i="9"/>
  <c r="H944" i="9"/>
  <c r="I944" i="9"/>
  <c r="L946" i="9" l="1"/>
  <c r="J945" i="9"/>
  <c r="B945" i="9"/>
  <c r="A945" i="9"/>
  <c r="C945" i="9"/>
  <c r="D945" i="9"/>
  <c r="E945" i="9"/>
  <c r="F945" i="9"/>
  <c r="G945" i="9"/>
  <c r="H945" i="9"/>
  <c r="I945" i="9"/>
  <c r="J946" i="9" l="1"/>
  <c r="L947" i="9"/>
  <c r="B946" i="9"/>
  <c r="A946" i="9"/>
  <c r="C946" i="9"/>
  <c r="D946" i="9"/>
  <c r="E946" i="9"/>
  <c r="F946" i="9"/>
  <c r="G946" i="9"/>
  <c r="H946" i="9"/>
  <c r="I946" i="9"/>
  <c r="L948" i="9" l="1"/>
  <c r="J947" i="9"/>
  <c r="A947" i="9"/>
  <c r="B947" i="9"/>
  <c r="C947" i="9"/>
  <c r="D947" i="9"/>
  <c r="E947" i="9"/>
  <c r="F947" i="9"/>
  <c r="G947" i="9"/>
  <c r="H947" i="9"/>
  <c r="I947" i="9"/>
  <c r="L949" i="9" l="1"/>
  <c r="J948" i="9"/>
  <c r="A948" i="9"/>
  <c r="B948" i="9"/>
  <c r="C948" i="9"/>
  <c r="D948" i="9"/>
  <c r="E948" i="9"/>
  <c r="F948" i="9"/>
  <c r="G948" i="9"/>
  <c r="H948" i="9"/>
  <c r="I948" i="9"/>
  <c r="J949" i="9" l="1"/>
  <c r="L950" i="9"/>
  <c r="B949" i="9"/>
  <c r="A949" i="9"/>
  <c r="C949" i="9"/>
  <c r="D949" i="9"/>
  <c r="E949" i="9"/>
  <c r="F949" i="9"/>
  <c r="G949" i="9"/>
  <c r="H949" i="9"/>
  <c r="I949" i="9"/>
  <c r="L951" i="9" l="1"/>
  <c r="J950" i="9"/>
  <c r="B950" i="9"/>
  <c r="A950" i="9"/>
  <c r="C950" i="9"/>
  <c r="D950" i="9"/>
  <c r="E950" i="9"/>
  <c r="F950" i="9"/>
  <c r="G950" i="9"/>
  <c r="H950" i="9"/>
  <c r="I950" i="9"/>
  <c r="J951" i="9" l="1"/>
  <c r="L952" i="9"/>
  <c r="A951" i="9"/>
  <c r="B951" i="9"/>
  <c r="C951" i="9"/>
  <c r="D951" i="9"/>
  <c r="E951" i="9"/>
  <c r="F951" i="9"/>
  <c r="G951" i="9"/>
  <c r="H951" i="9"/>
  <c r="I951" i="9"/>
  <c r="J952" i="9" l="1"/>
  <c r="L953" i="9"/>
  <c r="B952" i="9"/>
  <c r="A952" i="9"/>
  <c r="C952" i="9"/>
  <c r="D952" i="9"/>
  <c r="E952" i="9"/>
  <c r="F952" i="9"/>
  <c r="G952" i="9"/>
  <c r="H952" i="9"/>
  <c r="I952" i="9"/>
  <c r="L954" i="9" l="1"/>
  <c r="J953" i="9"/>
  <c r="A953" i="9"/>
  <c r="B953" i="9"/>
  <c r="C953" i="9"/>
  <c r="D953" i="9"/>
  <c r="E953" i="9"/>
  <c r="F953" i="9"/>
  <c r="G953" i="9"/>
  <c r="H953" i="9"/>
  <c r="I953" i="9"/>
  <c r="J954" i="9" l="1"/>
  <c r="L955" i="9"/>
  <c r="B954" i="9"/>
  <c r="A954" i="9"/>
  <c r="C954" i="9"/>
  <c r="D954" i="9"/>
  <c r="E954" i="9"/>
  <c r="F954" i="9"/>
  <c r="G954" i="9"/>
  <c r="H954" i="9"/>
  <c r="I954" i="9"/>
  <c r="L956" i="9" l="1"/>
  <c r="J955" i="9"/>
  <c r="A955" i="9"/>
  <c r="B955" i="9"/>
  <c r="C955" i="9"/>
  <c r="D955" i="9"/>
  <c r="E955" i="9"/>
  <c r="F955" i="9"/>
  <c r="G955" i="9"/>
  <c r="H955" i="9"/>
  <c r="I955" i="9"/>
  <c r="L957" i="9" l="1"/>
  <c r="J956" i="9"/>
  <c r="A956" i="9"/>
  <c r="B956" i="9"/>
  <c r="C956" i="9"/>
  <c r="D956" i="9"/>
  <c r="E956" i="9"/>
  <c r="F956" i="9"/>
  <c r="G956" i="9"/>
  <c r="H956" i="9"/>
  <c r="I956" i="9"/>
  <c r="J957" i="9" l="1"/>
  <c r="L958" i="9"/>
  <c r="B957" i="9"/>
  <c r="A957" i="9"/>
  <c r="C957" i="9"/>
  <c r="D957" i="9"/>
  <c r="E957" i="9"/>
  <c r="F957" i="9"/>
  <c r="G957" i="9"/>
  <c r="H957" i="9"/>
  <c r="I957" i="9"/>
  <c r="L959" i="9" l="1"/>
  <c r="J958" i="9"/>
  <c r="A958" i="9"/>
  <c r="B958" i="9"/>
  <c r="C958" i="9"/>
  <c r="D958" i="9"/>
  <c r="E958" i="9"/>
  <c r="F958" i="9"/>
  <c r="G958" i="9"/>
  <c r="H958" i="9"/>
  <c r="I958" i="9"/>
  <c r="J959" i="9" l="1"/>
  <c r="L960" i="9"/>
  <c r="A959" i="9"/>
  <c r="B959" i="9"/>
  <c r="C959" i="9"/>
  <c r="D959" i="9"/>
  <c r="E959" i="9"/>
  <c r="F959" i="9"/>
  <c r="G959" i="9"/>
  <c r="H959" i="9"/>
  <c r="I959" i="9"/>
  <c r="J960" i="9" l="1"/>
  <c r="L961" i="9"/>
  <c r="B960" i="9"/>
  <c r="A960" i="9"/>
  <c r="C960" i="9"/>
  <c r="D960" i="9"/>
  <c r="E960" i="9"/>
  <c r="F960" i="9"/>
  <c r="G960" i="9"/>
  <c r="H960" i="9"/>
  <c r="I960" i="9"/>
  <c r="L962" i="9" l="1"/>
  <c r="J961" i="9"/>
  <c r="B961" i="9"/>
  <c r="A961" i="9"/>
  <c r="C961" i="9"/>
  <c r="D961" i="9"/>
  <c r="E961" i="9"/>
  <c r="F961" i="9"/>
  <c r="G961" i="9"/>
  <c r="H961" i="9"/>
  <c r="I961" i="9"/>
  <c r="J962" i="9" l="1"/>
  <c r="L963" i="9"/>
  <c r="B962" i="9"/>
  <c r="A962" i="9"/>
  <c r="C962" i="9"/>
  <c r="D962" i="9"/>
  <c r="E962" i="9"/>
  <c r="F962" i="9"/>
  <c r="G962" i="9"/>
  <c r="H962" i="9"/>
  <c r="I962" i="9"/>
  <c r="L964" i="9" l="1"/>
  <c r="J963" i="9"/>
  <c r="B963" i="9"/>
  <c r="A963" i="9"/>
  <c r="C963" i="9"/>
  <c r="D963" i="9"/>
  <c r="E963" i="9"/>
  <c r="F963" i="9"/>
  <c r="G963" i="9"/>
  <c r="H963" i="9"/>
  <c r="I963" i="9"/>
  <c r="L965" i="9" l="1"/>
  <c r="J964" i="9"/>
  <c r="B964" i="9"/>
  <c r="A964" i="9"/>
  <c r="C964" i="9"/>
  <c r="D964" i="9"/>
  <c r="E964" i="9"/>
  <c r="F964" i="9"/>
  <c r="G964" i="9"/>
  <c r="H964" i="9"/>
  <c r="I964" i="9"/>
  <c r="J965" i="9" l="1"/>
  <c r="L966" i="9"/>
  <c r="A965" i="9"/>
  <c r="B965" i="9"/>
  <c r="C965" i="9"/>
  <c r="D965" i="9"/>
  <c r="E965" i="9"/>
  <c r="F965" i="9"/>
  <c r="G965" i="9"/>
  <c r="H965" i="9"/>
  <c r="I965" i="9"/>
  <c r="L967" i="9" l="1"/>
  <c r="J966" i="9"/>
  <c r="B966" i="9"/>
  <c r="A966" i="9"/>
  <c r="C966" i="9"/>
  <c r="D966" i="9"/>
  <c r="E966" i="9"/>
  <c r="F966" i="9"/>
  <c r="G966" i="9"/>
  <c r="H966" i="9"/>
  <c r="I966" i="9"/>
  <c r="J967" i="9" l="1"/>
  <c r="L968" i="9"/>
  <c r="A967" i="9"/>
  <c r="B967" i="9"/>
  <c r="C967" i="9"/>
  <c r="D967" i="9"/>
  <c r="E967" i="9"/>
  <c r="F967" i="9"/>
  <c r="G967" i="9"/>
  <c r="H967" i="9"/>
  <c r="I967" i="9"/>
  <c r="J968" i="9" l="1"/>
  <c r="L969" i="9"/>
  <c r="B968" i="9"/>
  <c r="A968" i="9"/>
  <c r="C968" i="9"/>
  <c r="D968" i="9"/>
  <c r="E968" i="9"/>
  <c r="F968" i="9"/>
  <c r="G968" i="9"/>
  <c r="H968" i="9"/>
  <c r="I968" i="9"/>
  <c r="L970" i="9" l="1"/>
  <c r="J969" i="9"/>
  <c r="A969" i="9"/>
  <c r="B969" i="9"/>
  <c r="C969" i="9"/>
  <c r="D969" i="9"/>
  <c r="E969" i="9"/>
  <c r="F969" i="9"/>
  <c r="G969" i="9"/>
  <c r="H969" i="9"/>
  <c r="I969" i="9"/>
  <c r="J970" i="9" l="1"/>
  <c r="L971" i="9"/>
  <c r="B970" i="9"/>
  <c r="A970" i="9"/>
  <c r="C970" i="9"/>
  <c r="D970" i="9"/>
  <c r="E970" i="9"/>
  <c r="F970" i="9"/>
  <c r="G970" i="9"/>
  <c r="H970" i="9"/>
  <c r="I970" i="9"/>
  <c r="L972" i="9" l="1"/>
  <c r="J971" i="9"/>
  <c r="B971" i="9"/>
  <c r="A971" i="9"/>
  <c r="C971" i="9"/>
  <c r="D971" i="9"/>
  <c r="E971" i="9"/>
  <c r="F971" i="9"/>
  <c r="G971" i="9"/>
  <c r="H971" i="9"/>
  <c r="I971" i="9"/>
  <c r="L973" i="9" l="1"/>
  <c r="J972" i="9"/>
  <c r="B972" i="9"/>
  <c r="A972" i="9"/>
  <c r="C972" i="9"/>
  <c r="D972" i="9"/>
  <c r="E972" i="9"/>
  <c r="F972" i="9"/>
  <c r="G972" i="9"/>
  <c r="H972" i="9"/>
  <c r="I972" i="9"/>
  <c r="J973" i="9" l="1"/>
  <c r="L974" i="9"/>
  <c r="A973" i="9"/>
  <c r="B973" i="9"/>
  <c r="C973" i="9"/>
  <c r="D973" i="9"/>
  <c r="E973" i="9"/>
  <c r="F973" i="9"/>
  <c r="G973" i="9"/>
  <c r="H973" i="9"/>
  <c r="I973" i="9"/>
  <c r="L975" i="9" l="1"/>
  <c r="J974" i="9"/>
  <c r="B974" i="9"/>
  <c r="A974" i="9"/>
  <c r="C974" i="9"/>
  <c r="D974" i="9"/>
  <c r="E974" i="9"/>
  <c r="F974" i="9"/>
  <c r="G974" i="9"/>
  <c r="H974" i="9"/>
  <c r="I974" i="9"/>
  <c r="J975" i="9" l="1"/>
  <c r="L976" i="9"/>
  <c r="B975" i="9"/>
  <c r="A975" i="9"/>
  <c r="C975" i="9"/>
  <c r="D975" i="9"/>
  <c r="E975" i="9"/>
  <c r="F975" i="9"/>
  <c r="G975" i="9"/>
  <c r="H975" i="9"/>
  <c r="I975" i="9"/>
  <c r="J976" i="9" l="1"/>
  <c r="L977" i="9"/>
  <c r="B976" i="9"/>
  <c r="A976" i="9"/>
  <c r="C976" i="9"/>
  <c r="D976" i="9"/>
  <c r="E976" i="9"/>
  <c r="F976" i="9"/>
  <c r="G976" i="9"/>
  <c r="H976" i="9"/>
  <c r="I976" i="9"/>
  <c r="L978" i="9" l="1"/>
  <c r="J977" i="9"/>
  <c r="B977" i="9"/>
  <c r="A977" i="9"/>
  <c r="C977" i="9"/>
  <c r="D977" i="9"/>
  <c r="E977" i="9"/>
  <c r="F977" i="9"/>
  <c r="G977" i="9"/>
  <c r="H977" i="9"/>
  <c r="I977" i="9"/>
  <c r="J978" i="9" l="1"/>
  <c r="L979" i="9"/>
  <c r="B978" i="9"/>
  <c r="A978" i="9"/>
  <c r="C978" i="9"/>
  <c r="D978" i="9"/>
  <c r="E978" i="9"/>
  <c r="F978" i="9"/>
  <c r="G978" i="9"/>
  <c r="H978" i="9"/>
  <c r="I978" i="9"/>
  <c r="L980" i="9" l="1"/>
  <c r="J979" i="9"/>
  <c r="B979" i="9"/>
  <c r="A979" i="9"/>
  <c r="C979" i="9"/>
  <c r="D979" i="9"/>
  <c r="E979" i="9"/>
  <c r="F979" i="9"/>
  <c r="G979" i="9"/>
  <c r="H979" i="9"/>
  <c r="I979" i="9"/>
  <c r="L981" i="9" l="1"/>
  <c r="J980" i="9"/>
  <c r="A980" i="9"/>
  <c r="B980" i="9"/>
  <c r="C980" i="9"/>
  <c r="D980" i="9"/>
  <c r="E980" i="9"/>
  <c r="F980" i="9"/>
  <c r="G980" i="9"/>
  <c r="H980" i="9"/>
  <c r="I980" i="9"/>
  <c r="J981" i="9" l="1"/>
  <c r="L982" i="9"/>
  <c r="A981" i="9"/>
  <c r="B981" i="9"/>
  <c r="C981" i="9"/>
  <c r="D981" i="9"/>
  <c r="E981" i="9"/>
  <c r="F981" i="9"/>
  <c r="G981" i="9"/>
  <c r="H981" i="9"/>
  <c r="I981" i="9"/>
  <c r="L983" i="9" l="1"/>
  <c r="J982" i="9"/>
  <c r="A982" i="9"/>
  <c r="B982" i="9"/>
  <c r="C982" i="9"/>
  <c r="D982" i="9"/>
  <c r="E982" i="9"/>
  <c r="F982" i="9"/>
  <c r="G982" i="9"/>
  <c r="H982" i="9"/>
  <c r="I982" i="9"/>
  <c r="J983" i="9" l="1"/>
  <c r="L984" i="9"/>
  <c r="B983" i="9"/>
  <c r="A983" i="9"/>
  <c r="C983" i="9"/>
  <c r="D983" i="9"/>
  <c r="E983" i="9"/>
  <c r="F983" i="9"/>
  <c r="G983" i="9"/>
  <c r="H983" i="9"/>
  <c r="I983" i="9"/>
  <c r="J984" i="9" l="1"/>
  <c r="L985" i="9"/>
  <c r="A984" i="9"/>
  <c r="B984" i="9"/>
  <c r="C984" i="9"/>
  <c r="D984" i="9"/>
  <c r="E984" i="9"/>
  <c r="F984" i="9"/>
  <c r="G984" i="9"/>
  <c r="H984" i="9"/>
  <c r="I984" i="9"/>
  <c r="L986" i="9" l="1"/>
  <c r="J985" i="9"/>
  <c r="B985" i="9"/>
  <c r="A985" i="9"/>
  <c r="C985" i="9"/>
  <c r="D985" i="9"/>
  <c r="E985" i="9"/>
  <c r="F985" i="9"/>
  <c r="G985" i="9"/>
  <c r="H985" i="9"/>
  <c r="I985" i="9"/>
  <c r="J986" i="9" l="1"/>
  <c r="L987" i="9"/>
  <c r="B986" i="9"/>
  <c r="A986" i="9"/>
  <c r="C986" i="9"/>
  <c r="D986" i="9"/>
  <c r="E986" i="9"/>
  <c r="F986" i="9"/>
  <c r="G986" i="9"/>
  <c r="H986" i="9"/>
  <c r="I986" i="9"/>
  <c r="L988" i="9" l="1"/>
  <c r="J987" i="9"/>
  <c r="B987" i="9"/>
  <c r="A987" i="9"/>
  <c r="C987" i="9"/>
  <c r="D987" i="9"/>
  <c r="E987" i="9"/>
  <c r="F987" i="9"/>
  <c r="G987" i="9"/>
  <c r="H987" i="9"/>
  <c r="I987" i="9"/>
  <c r="L989" i="9" l="1"/>
  <c r="J988" i="9"/>
  <c r="A988" i="9"/>
  <c r="B988" i="9"/>
  <c r="C988" i="9"/>
  <c r="D988" i="9"/>
  <c r="E988" i="9"/>
  <c r="F988" i="9"/>
  <c r="G988" i="9"/>
  <c r="H988" i="9"/>
  <c r="I988" i="9"/>
  <c r="J989" i="9" l="1"/>
  <c r="L990" i="9"/>
  <c r="A989" i="9"/>
  <c r="B989" i="9"/>
  <c r="C989" i="9"/>
  <c r="D989" i="9"/>
  <c r="E989" i="9"/>
  <c r="F989" i="9"/>
  <c r="G989" i="9"/>
  <c r="H989" i="9"/>
  <c r="I989" i="9"/>
  <c r="L991" i="9" l="1"/>
  <c r="J990" i="9"/>
  <c r="A990" i="9"/>
  <c r="B990" i="9"/>
  <c r="C990" i="9"/>
  <c r="D990" i="9"/>
  <c r="E990" i="9"/>
  <c r="F990" i="9"/>
  <c r="G990" i="9"/>
  <c r="H990" i="9"/>
  <c r="I990" i="9"/>
  <c r="J991" i="9" l="1"/>
  <c r="L992" i="9"/>
  <c r="B991" i="9"/>
  <c r="A991" i="9"/>
  <c r="C991" i="9"/>
  <c r="D991" i="9"/>
  <c r="E991" i="9"/>
  <c r="F991" i="9"/>
  <c r="G991" i="9"/>
  <c r="H991" i="9"/>
  <c r="I991" i="9"/>
  <c r="J992" i="9" l="1"/>
  <c r="L993" i="9"/>
  <c r="A992" i="9"/>
  <c r="B992" i="9"/>
  <c r="C992" i="9"/>
  <c r="D992" i="9"/>
  <c r="E992" i="9"/>
  <c r="F992" i="9"/>
  <c r="G992" i="9"/>
  <c r="H992" i="9"/>
  <c r="I992" i="9"/>
  <c r="L994" i="9" l="1"/>
  <c r="J993" i="9"/>
  <c r="B993" i="9"/>
  <c r="A993" i="9"/>
  <c r="C993" i="9"/>
  <c r="D993" i="9"/>
  <c r="E993" i="9"/>
  <c r="F993" i="9"/>
  <c r="G993" i="9"/>
  <c r="H993" i="9"/>
  <c r="I993" i="9"/>
  <c r="J994" i="9" l="1"/>
  <c r="L995" i="9"/>
  <c r="B994" i="9"/>
  <c r="A994" i="9"/>
  <c r="C994" i="9"/>
  <c r="D994" i="9"/>
  <c r="E994" i="9"/>
  <c r="F994" i="9"/>
  <c r="G994" i="9"/>
  <c r="H994" i="9"/>
  <c r="I994" i="9"/>
  <c r="L996" i="9" l="1"/>
  <c r="J995" i="9"/>
  <c r="B995" i="9"/>
  <c r="A995" i="9"/>
  <c r="C995" i="9"/>
  <c r="D995" i="9"/>
  <c r="E995" i="9"/>
  <c r="F995" i="9"/>
  <c r="G995" i="9"/>
  <c r="H995" i="9"/>
  <c r="I995" i="9"/>
  <c r="L997" i="9" l="1"/>
  <c r="J996" i="9"/>
  <c r="A996" i="9"/>
  <c r="B996" i="9"/>
  <c r="C996" i="9"/>
  <c r="D996" i="9"/>
  <c r="E996" i="9"/>
  <c r="F996" i="9"/>
  <c r="G996" i="9"/>
  <c r="H996" i="9"/>
  <c r="I996" i="9"/>
  <c r="J997" i="9" l="1"/>
  <c r="L998" i="9"/>
  <c r="B997" i="9"/>
  <c r="A997" i="9"/>
  <c r="C997" i="9"/>
  <c r="D997" i="9"/>
  <c r="E997" i="9"/>
  <c r="F997" i="9"/>
  <c r="G997" i="9"/>
  <c r="H997" i="9"/>
  <c r="I997" i="9"/>
  <c r="L999" i="9" l="1"/>
  <c r="J998" i="9"/>
  <c r="B998" i="9"/>
  <c r="A998" i="9"/>
  <c r="C998" i="9"/>
  <c r="D998" i="9"/>
  <c r="E998" i="9"/>
  <c r="F998" i="9"/>
  <c r="G998" i="9"/>
  <c r="H998" i="9"/>
  <c r="I998" i="9"/>
  <c r="J999" i="9" l="1"/>
  <c r="L1000" i="9"/>
  <c r="A999" i="9"/>
  <c r="B999" i="9"/>
  <c r="C999" i="9"/>
  <c r="D999" i="9"/>
  <c r="E999" i="9"/>
  <c r="F999" i="9"/>
  <c r="G999" i="9"/>
  <c r="H999" i="9"/>
  <c r="I999" i="9"/>
  <c r="J1000" i="9" l="1"/>
  <c r="L1001" i="9"/>
  <c r="A1000" i="9"/>
  <c r="B1000" i="9"/>
  <c r="C1000" i="9"/>
  <c r="D1000" i="9"/>
  <c r="E1000" i="9"/>
  <c r="F1000" i="9"/>
  <c r="G1000" i="9"/>
  <c r="H1000" i="9"/>
  <c r="I1000" i="9"/>
  <c r="L1002" i="9" l="1"/>
  <c r="J1001" i="9"/>
  <c r="B1001" i="9"/>
  <c r="A1001" i="9"/>
  <c r="C1001" i="9"/>
  <c r="D1001" i="9"/>
  <c r="E1001" i="9"/>
  <c r="F1001" i="9"/>
  <c r="G1001" i="9"/>
  <c r="H1001" i="9"/>
  <c r="I1001" i="9"/>
  <c r="J1002" i="9" l="1"/>
  <c r="L1003" i="9"/>
  <c r="A1002" i="9"/>
  <c r="B1002" i="9"/>
  <c r="C1002" i="9"/>
  <c r="D1002" i="9"/>
  <c r="E1002" i="9"/>
  <c r="F1002" i="9"/>
  <c r="G1002" i="9"/>
  <c r="H1002" i="9"/>
  <c r="I1002" i="9"/>
  <c r="L1004" i="9" l="1"/>
  <c r="J1003" i="9"/>
  <c r="A1003" i="9"/>
  <c r="B1003" i="9"/>
  <c r="C1003" i="9"/>
  <c r="D1003" i="9"/>
  <c r="E1003" i="9"/>
  <c r="F1003" i="9"/>
  <c r="G1003" i="9"/>
  <c r="H1003" i="9"/>
  <c r="I1003" i="9"/>
  <c r="L1005" i="9" l="1"/>
  <c r="J1004" i="9"/>
  <c r="A1004" i="9"/>
  <c r="B1004" i="9"/>
  <c r="C1004" i="9"/>
  <c r="D1004" i="9"/>
  <c r="E1004" i="9"/>
  <c r="F1004" i="9"/>
  <c r="G1004" i="9"/>
  <c r="H1004" i="9"/>
  <c r="I1004" i="9"/>
  <c r="J1005" i="9" l="1"/>
  <c r="L1006" i="9"/>
  <c r="B1005" i="9"/>
  <c r="A1005" i="9"/>
  <c r="C1005" i="9"/>
  <c r="D1005" i="9"/>
  <c r="E1005" i="9"/>
  <c r="F1005" i="9"/>
  <c r="G1005" i="9"/>
  <c r="H1005" i="9"/>
  <c r="I1005" i="9"/>
  <c r="L1007" i="9" l="1"/>
  <c r="J1006" i="9"/>
  <c r="B1006" i="9"/>
  <c r="A1006" i="9"/>
  <c r="C1006" i="9"/>
  <c r="D1006" i="9"/>
  <c r="E1006" i="9"/>
  <c r="F1006" i="9"/>
  <c r="G1006" i="9"/>
  <c r="H1006" i="9"/>
  <c r="I1006" i="9"/>
  <c r="J1007" i="9" l="1"/>
  <c r="L1008" i="9"/>
  <c r="A1007" i="9"/>
  <c r="B1007" i="9"/>
  <c r="C1007" i="9"/>
  <c r="D1007" i="9"/>
  <c r="E1007" i="9"/>
  <c r="F1007" i="9"/>
  <c r="G1007" i="9"/>
  <c r="H1007" i="9"/>
  <c r="I1007" i="9"/>
  <c r="J1008" i="9" l="1"/>
  <c r="L1009" i="9"/>
  <c r="B1008" i="9"/>
  <c r="A1008" i="9"/>
  <c r="C1008" i="9"/>
  <c r="D1008" i="9"/>
  <c r="E1008" i="9"/>
  <c r="F1008" i="9"/>
  <c r="G1008" i="9"/>
  <c r="H1008" i="9"/>
  <c r="I1008" i="9"/>
  <c r="L1010" i="9" l="1"/>
  <c r="J1009" i="9"/>
  <c r="B1009" i="9"/>
  <c r="A1009" i="9"/>
  <c r="C1009" i="9"/>
  <c r="D1009" i="9"/>
  <c r="E1009" i="9"/>
  <c r="F1009" i="9"/>
  <c r="G1009" i="9"/>
  <c r="H1009" i="9"/>
  <c r="I1009" i="9"/>
  <c r="L1011" i="9" l="1"/>
  <c r="J1010" i="9"/>
  <c r="B1010" i="9"/>
  <c r="A1010" i="9"/>
  <c r="C1010" i="9"/>
  <c r="D1010" i="9"/>
  <c r="E1010" i="9"/>
  <c r="F1010" i="9"/>
  <c r="G1010" i="9"/>
  <c r="H1010" i="9"/>
  <c r="I1010" i="9"/>
  <c r="J1011" i="9" l="1"/>
  <c r="L1012" i="9"/>
  <c r="B1011" i="9"/>
  <c r="A1011" i="9"/>
  <c r="C1011" i="9"/>
  <c r="D1011" i="9"/>
  <c r="E1011" i="9"/>
  <c r="F1011" i="9"/>
  <c r="G1011" i="9"/>
  <c r="H1011" i="9"/>
  <c r="I1011" i="9"/>
  <c r="L1013" i="9" l="1"/>
  <c r="J1012" i="9"/>
  <c r="A1012" i="9"/>
  <c r="B1012" i="9"/>
  <c r="C1012" i="9"/>
  <c r="D1012" i="9"/>
  <c r="E1012" i="9"/>
  <c r="F1012" i="9"/>
  <c r="G1012" i="9"/>
  <c r="H1012" i="9"/>
  <c r="I1012" i="9"/>
  <c r="J1013" i="9" l="1"/>
  <c r="L1014" i="9"/>
  <c r="A1013" i="9"/>
  <c r="B1013" i="9"/>
  <c r="C1013" i="9"/>
  <c r="D1013" i="9"/>
  <c r="E1013" i="9"/>
  <c r="F1013" i="9"/>
  <c r="G1013" i="9"/>
  <c r="H1013" i="9"/>
  <c r="I1013" i="9"/>
  <c r="J1014" i="9" l="1"/>
  <c r="L1015" i="9"/>
  <c r="A1014" i="9"/>
  <c r="B1014" i="9"/>
  <c r="C1014" i="9"/>
  <c r="D1014" i="9"/>
  <c r="E1014" i="9"/>
  <c r="F1014" i="9"/>
  <c r="G1014" i="9"/>
  <c r="H1014" i="9"/>
  <c r="I1014" i="9"/>
  <c r="L1016" i="9" l="1"/>
  <c r="J1015" i="9"/>
  <c r="B1015" i="9"/>
  <c r="A1015" i="9"/>
  <c r="C1015" i="9"/>
  <c r="D1015" i="9"/>
  <c r="E1015" i="9"/>
  <c r="F1015" i="9"/>
  <c r="G1015" i="9"/>
  <c r="H1015" i="9"/>
  <c r="I1015" i="9"/>
  <c r="L1017" i="9" l="1"/>
  <c r="J1016" i="9"/>
  <c r="B1016" i="9"/>
  <c r="A1016" i="9"/>
  <c r="C1016" i="9"/>
  <c r="D1016" i="9"/>
  <c r="E1016" i="9"/>
  <c r="F1016" i="9"/>
  <c r="G1016" i="9"/>
  <c r="H1016" i="9"/>
  <c r="I1016" i="9"/>
  <c r="L1018" i="9" l="1"/>
  <c r="J1017" i="9"/>
  <c r="A1017" i="9"/>
  <c r="B1017" i="9"/>
  <c r="C1017" i="9"/>
  <c r="D1017" i="9"/>
  <c r="E1017" i="9"/>
  <c r="F1017" i="9"/>
  <c r="G1017" i="9"/>
  <c r="H1017" i="9"/>
  <c r="I1017" i="9"/>
  <c r="L1019" i="9" l="1"/>
  <c r="J1018" i="9"/>
  <c r="B1018" i="9"/>
  <c r="A1018" i="9"/>
  <c r="C1018" i="9"/>
  <c r="D1018" i="9"/>
  <c r="E1018" i="9"/>
  <c r="F1018" i="9"/>
  <c r="G1018" i="9"/>
  <c r="H1018" i="9"/>
  <c r="I1018" i="9"/>
  <c r="J1019" i="9" l="1"/>
  <c r="L1020" i="9"/>
  <c r="B1019" i="9"/>
  <c r="A1019" i="9"/>
  <c r="C1019" i="9"/>
  <c r="D1019" i="9"/>
  <c r="E1019" i="9"/>
  <c r="F1019" i="9"/>
  <c r="G1019" i="9"/>
  <c r="H1019" i="9"/>
  <c r="I1019" i="9"/>
  <c r="L1021" i="9" l="1"/>
  <c r="J1020" i="9"/>
  <c r="A1020" i="9"/>
  <c r="B1020" i="9"/>
  <c r="C1020" i="9"/>
  <c r="D1020" i="9"/>
  <c r="E1020" i="9"/>
  <c r="F1020" i="9"/>
  <c r="G1020" i="9"/>
  <c r="H1020" i="9"/>
  <c r="I1020" i="9"/>
  <c r="J1021" i="9" l="1"/>
  <c r="L1022" i="9"/>
  <c r="B1021" i="9"/>
  <c r="A1021" i="9"/>
  <c r="C1021" i="9"/>
  <c r="D1021" i="9"/>
  <c r="E1021" i="9"/>
  <c r="F1021" i="9"/>
  <c r="G1021" i="9"/>
  <c r="H1021" i="9"/>
  <c r="I1021" i="9"/>
  <c r="J1022" i="9" l="1"/>
  <c r="L1023" i="9"/>
  <c r="B1022" i="9"/>
  <c r="A1022" i="9"/>
  <c r="C1022" i="9"/>
  <c r="D1022" i="9"/>
  <c r="E1022" i="9"/>
  <c r="F1022" i="9"/>
  <c r="G1022" i="9"/>
  <c r="H1022" i="9"/>
  <c r="I1022" i="9"/>
  <c r="L1024" i="9" l="1"/>
  <c r="J1023" i="9"/>
  <c r="B1023" i="9"/>
  <c r="A1023" i="9"/>
  <c r="C1023" i="9"/>
  <c r="D1023" i="9"/>
  <c r="E1023" i="9"/>
  <c r="F1023" i="9"/>
  <c r="G1023" i="9"/>
  <c r="H1023" i="9"/>
  <c r="I1023" i="9"/>
  <c r="J1024" i="9" l="1"/>
  <c r="L1025" i="9"/>
  <c r="B1024" i="9"/>
  <c r="A1024" i="9"/>
  <c r="C1024" i="9"/>
  <c r="D1024" i="9"/>
  <c r="E1024" i="9"/>
  <c r="F1024" i="9"/>
  <c r="G1024" i="9"/>
  <c r="H1024" i="9"/>
  <c r="I1024" i="9"/>
  <c r="L1026" i="9" l="1"/>
  <c r="J1025" i="9"/>
  <c r="A1025" i="9"/>
  <c r="B1025" i="9"/>
  <c r="C1025" i="9"/>
  <c r="D1025" i="9"/>
  <c r="E1025" i="9"/>
  <c r="F1025" i="9"/>
  <c r="G1025" i="9"/>
  <c r="H1025" i="9"/>
  <c r="I1025" i="9"/>
  <c r="L1027" i="9" l="1"/>
  <c r="J1026" i="9"/>
  <c r="B1026" i="9"/>
  <c r="A1026" i="9"/>
  <c r="C1026" i="9"/>
  <c r="D1026" i="9"/>
  <c r="E1026" i="9"/>
  <c r="F1026" i="9"/>
  <c r="G1026" i="9"/>
  <c r="H1026" i="9"/>
  <c r="I1026" i="9"/>
  <c r="J1027" i="9" l="1"/>
  <c r="L1028" i="9"/>
  <c r="B1027" i="9"/>
  <c r="A1027" i="9"/>
  <c r="C1027" i="9"/>
  <c r="D1027" i="9"/>
  <c r="E1027" i="9"/>
  <c r="F1027" i="9"/>
  <c r="G1027" i="9"/>
  <c r="H1027" i="9"/>
  <c r="I1027" i="9"/>
  <c r="L1029" i="9" l="1"/>
  <c r="J1028" i="9"/>
  <c r="B1028" i="9"/>
  <c r="A1028" i="9"/>
  <c r="C1028" i="9"/>
  <c r="D1028" i="9"/>
  <c r="E1028" i="9"/>
  <c r="F1028" i="9"/>
  <c r="G1028" i="9"/>
  <c r="H1028" i="9"/>
  <c r="I1028" i="9"/>
  <c r="J1029" i="9" l="1"/>
  <c r="L1030" i="9"/>
  <c r="B1029" i="9"/>
  <c r="A1029" i="9"/>
  <c r="C1029" i="9"/>
  <c r="D1029" i="9"/>
  <c r="E1029" i="9"/>
  <c r="F1029" i="9"/>
  <c r="G1029" i="9"/>
  <c r="H1029" i="9"/>
  <c r="I1029" i="9"/>
  <c r="L1031" i="9" l="1"/>
  <c r="J1030" i="9"/>
  <c r="B1030" i="9"/>
  <c r="A1030" i="9"/>
  <c r="C1030" i="9"/>
  <c r="D1030" i="9"/>
  <c r="E1030" i="9"/>
  <c r="F1030" i="9"/>
  <c r="G1030" i="9"/>
  <c r="H1030" i="9"/>
  <c r="I1030" i="9"/>
  <c r="L1032" i="9" l="1"/>
  <c r="J1031" i="9"/>
  <c r="B1031" i="9"/>
  <c r="A1031" i="9"/>
  <c r="C1031" i="9"/>
  <c r="D1031" i="9"/>
  <c r="E1031" i="9"/>
  <c r="F1031" i="9"/>
  <c r="G1031" i="9"/>
  <c r="H1031" i="9"/>
  <c r="I1031" i="9"/>
  <c r="L1033" i="9" l="1"/>
  <c r="J1032" i="9"/>
  <c r="B1032" i="9"/>
  <c r="A1032" i="9"/>
  <c r="C1032" i="9"/>
  <c r="D1032" i="9"/>
  <c r="E1032" i="9"/>
  <c r="F1032" i="9"/>
  <c r="G1032" i="9"/>
  <c r="H1032" i="9"/>
  <c r="I1032" i="9"/>
  <c r="L1034" i="9" l="1"/>
  <c r="J1033" i="9"/>
  <c r="A1033" i="9"/>
  <c r="B1033" i="9"/>
  <c r="C1033" i="9"/>
  <c r="D1033" i="9"/>
  <c r="E1033" i="9"/>
  <c r="F1033" i="9"/>
  <c r="G1033" i="9"/>
  <c r="H1033" i="9"/>
  <c r="I1033" i="9"/>
  <c r="J1034" i="9" l="1"/>
  <c r="L1035" i="9"/>
  <c r="A1034" i="9"/>
  <c r="B1034" i="9"/>
  <c r="C1034" i="9"/>
  <c r="D1034" i="9"/>
  <c r="E1034" i="9"/>
  <c r="F1034" i="9"/>
  <c r="G1034" i="9"/>
  <c r="H1034" i="9"/>
  <c r="I1034" i="9"/>
  <c r="J1035" i="9" l="1"/>
  <c r="L1036" i="9"/>
  <c r="B1035" i="9"/>
  <c r="A1035" i="9"/>
  <c r="C1035" i="9"/>
  <c r="D1035" i="9"/>
  <c r="E1035" i="9"/>
  <c r="F1035" i="9"/>
  <c r="G1035" i="9"/>
  <c r="H1035" i="9"/>
  <c r="I1035" i="9"/>
  <c r="J1036" i="9" l="1"/>
  <c r="L1037" i="9"/>
  <c r="B1036" i="9"/>
  <c r="A1036" i="9"/>
  <c r="C1036" i="9"/>
  <c r="D1036" i="9"/>
  <c r="E1036" i="9"/>
  <c r="F1036" i="9"/>
  <c r="G1036" i="9"/>
  <c r="H1036" i="9"/>
  <c r="I1036" i="9"/>
  <c r="J1037" i="9" l="1"/>
  <c r="L1038" i="9"/>
  <c r="B1037" i="9"/>
  <c r="A1037" i="9"/>
  <c r="C1037" i="9"/>
  <c r="D1037" i="9"/>
  <c r="E1037" i="9"/>
  <c r="F1037" i="9"/>
  <c r="G1037" i="9"/>
  <c r="H1037" i="9"/>
  <c r="I1037" i="9"/>
  <c r="L1039" i="9" l="1"/>
  <c r="J1038" i="9"/>
  <c r="B1038" i="9"/>
  <c r="A1038" i="9"/>
  <c r="C1038" i="9"/>
  <c r="D1038" i="9"/>
  <c r="E1038" i="9"/>
  <c r="F1038" i="9"/>
  <c r="G1038" i="9"/>
  <c r="H1038" i="9"/>
  <c r="I1038" i="9"/>
  <c r="L1040" i="9" l="1"/>
  <c r="J1039" i="9"/>
  <c r="B1039" i="9"/>
  <c r="A1039" i="9"/>
  <c r="C1039" i="9"/>
  <c r="D1039" i="9"/>
  <c r="E1039" i="9"/>
  <c r="F1039" i="9"/>
  <c r="G1039" i="9"/>
  <c r="H1039" i="9"/>
  <c r="I1039" i="9"/>
  <c r="L1041" i="9" l="1"/>
  <c r="J1040" i="9"/>
  <c r="B1040" i="9"/>
  <c r="A1040" i="9"/>
  <c r="C1040" i="9"/>
  <c r="D1040" i="9"/>
  <c r="E1040" i="9"/>
  <c r="F1040" i="9"/>
  <c r="G1040" i="9"/>
  <c r="H1040" i="9"/>
  <c r="I1040" i="9"/>
  <c r="L1042" i="9" l="1"/>
  <c r="J1041" i="9"/>
  <c r="B1041" i="9"/>
  <c r="A1041" i="9"/>
  <c r="C1041" i="9"/>
  <c r="D1041" i="9"/>
  <c r="E1041" i="9"/>
  <c r="F1041" i="9"/>
  <c r="G1041" i="9"/>
  <c r="H1041" i="9"/>
  <c r="I1041" i="9"/>
  <c r="J1042" i="9" l="1"/>
  <c r="L1043" i="9"/>
  <c r="B1042" i="9"/>
  <c r="A1042" i="9"/>
  <c r="C1042" i="9"/>
  <c r="D1042" i="9"/>
  <c r="E1042" i="9"/>
  <c r="F1042" i="9"/>
  <c r="G1042" i="9"/>
  <c r="H1042" i="9"/>
  <c r="I1042" i="9"/>
  <c r="J1043" i="9" l="1"/>
  <c r="L1044" i="9"/>
  <c r="A1043" i="9"/>
  <c r="B1043" i="9"/>
  <c r="C1043" i="9"/>
  <c r="D1043" i="9"/>
  <c r="E1043" i="9"/>
  <c r="F1043" i="9"/>
  <c r="G1043" i="9"/>
  <c r="H1043" i="9"/>
  <c r="I1043" i="9"/>
  <c r="L1045" i="9" l="1"/>
  <c r="J1044" i="9"/>
  <c r="B1044" i="9"/>
  <c r="A1044" i="9"/>
  <c r="C1044" i="9"/>
  <c r="D1044" i="9"/>
  <c r="E1044" i="9"/>
  <c r="F1044" i="9"/>
  <c r="G1044" i="9"/>
  <c r="H1044" i="9"/>
  <c r="I1044" i="9"/>
  <c r="L1046" i="9" l="1"/>
  <c r="J1045" i="9"/>
  <c r="B1045" i="9"/>
  <c r="A1045" i="9"/>
  <c r="C1045" i="9"/>
  <c r="D1045" i="9"/>
  <c r="E1045" i="9"/>
  <c r="F1045" i="9"/>
  <c r="G1045" i="9"/>
  <c r="H1045" i="9"/>
  <c r="I1045" i="9"/>
  <c r="L1047" i="9" l="1"/>
  <c r="J1046" i="9"/>
  <c r="B1046" i="9"/>
  <c r="A1046" i="9"/>
  <c r="C1046" i="9"/>
  <c r="D1046" i="9"/>
  <c r="E1046" i="9"/>
  <c r="F1046" i="9"/>
  <c r="G1046" i="9"/>
  <c r="H1046" i="9"/>
  <c r="I1046" i="9"/>
  <c r="L1048" i="9" l="1"/>
  <c r="J1047" i="9"/>
  <c r="A1047" i="9"/>
  <c r="B1047" i="9"/>
  <c r="C1047" i="9"/>
  <c r="D1047" i="9"/>
  <c r="E1047" i="9"/>
  <c r="F1047" i="9"/>
  <c r="G1047" i="9"/>
  <c r="H1047" i="9"/>
  <c r="I1047" i="9"/>
  <c r="J1048" i="9" l="1"/>
  <c r="L1049" i="9"/>
  <c r="A1048" i="9"/>
  <c r="B1048" i="9"/>
  <c r="C1048" i="9"/>
  <c r="D1048" i="9"/>
  <c r="E1048" i="9"/>
  <c r="F1048" i="9"/>
  <c r="G1048" i="9"/>
  <c r="H1048" i="9"/>
  <c r="I1048" i="9"/>
  <c r="L1050" i="9" l="1"/>
  <c r="J1049" i="9"/>
  <c r="A1049" i="9"/>
  <c r="B1049" i="9"/>
  <c r="C1049" i="9"/>
  <c r="D1049" i="9"/>
  <c r="E1049" i="9"/>
  <c r="F1049" i="9"/>
  <c r="G1049" i="9"/>
  <c r="H1049" i="9"/>
  <c r="I1049" i="9"/>
  <c r="J1050" i="9" l="1"/>
  <c r="L1051" i="9"/>
  <c r="B1050" i="9"/>
  <c r="A1050" i="9"/>
  <c r="C1050" i="9"/>
  <c r="D1050" i="9"/>
  <c r="E1050" i="9"/>
  <c r="F1050" i="9"/>
  <c r="G1050" i="9"/>
  <c r="H1050" i="9"/>
  <c r="I1050" i="9"/>
  <c r="J1051" i="9" l="1"/>
  <c r="L1052" i="9"/>
  <c r="B1051" i="9"/>
  <c r="A1051" i="9"/>
  <c r="C1051" i="9"/>
  <c r="D1051" i="9"/>
  <c r="E1051" i="9"/>
  <c r="F1051" i="9"/>
  <c r="G1051" i="9"/>
  <c r="H1051" i="9"/>
  <c r="I1051" i="9"/>
  <c r="L1053" i="9" l="1"/>
  <c r="J1052" i="9"/>
  <c r="B1052" i="9"/>
  <c r="A1052" i="9"/>
  <c r="C1052" i="9"/>
  <c r="D1052" i="9"/>
  <c r="E1052" i="9"/>
  <c r="F1052" i="9"/>
  <c r="G1052" i="9"/>
  <c r="H1052" i="9"/>
  <c r="I1052" i="9"/>
  <c r="J1053" i="9" l="1"/>
  <c r="L1054" i="9"/>
  <c r="A1053" i="9"/>
  <c r="B1053" i="9"/>
  <c r="C1053" i="9"/>
  <c r="D1053" i="9"/>
  <c r="E1053" i="9"/>
  <c r="F1053" i="9"/>
  <c r="G1053" i="9"/>
  <c r="H1053" i="9"/>
  <c r="I1053" i="9"/>
  <c r="L1055" i="9" l="1"/>
  <c r="J1054" i="9"/>
  <c r="A1054" i="9"/>
  <c r="B1054" i="9"/>
  <c r="C1054" i="9"/>
  <c r="D1054" i="9"/>
  <c r="E1054" i="9"/>
  <c r="F1054" i="9"/>
  <c r="G1054" i="9"/>
  <c r="H1054" i="9"/>
  <c r="I1054" i="9"/>
  <c r="L1056" i="9" l="1"/>
  <c r="J1055" i="9"/>
  <c r="A1055" i="9"/>
  <c r="B1055" i="9"/>
  <c r="C1055" i="9"/>
  <c r="D1055" i="9"/>
  <c r="E1055" i="9"/>
  <c r="F1055" i="9"/>
  <c r="G1055" i="9"/>
  <c r="H1055" i="9"/>
  <c r="I1055" i="9"/>
  <c r="J1056" i="9" l="1"/>
  <c r="L1057" i="9"/>
  <c r="B1056" i="9"/>
  <c r="A1056" i="9"/>
  <c r="C1056" i="9"/>
  <c r="D1056" i="9"/>
  <c r="E1056" i="9"/>
  <c r="F1056" i="9"/>
  <c r="G1056" i="9"/>
  <c r="H1056" i="9"/>
  <c r="I1056" i="9"/>
  <c r="L1058" i="9" l="1"/>
  <c r="J1057" i="9"/>
  <c r="A1057" i="9"/>
  <c r="B1057" i="9"/>
  <c r="C1057" i="9"/>
  <c r="D1057" i="9"/>
  <c r="E1057" i="9"/>
  <c r="F1057" i="9"/>
  <c r="G1057" i="9"/>
  <c r="H1057" i="9"/>
  <c r="I1057" i="9"/>
  <c r="J1058" i="9" l="1"/>
  <c r="L1059" i="9"/>
  <c r="A1058" i="9"/>
  <c r="B1058" i="9"/>
  <c r="C1058" i="9"/>
  <c r="D1058" i="9"/>
  <c r="E1058" i="9"/>
  <c r="F1058" i="9"/>
  <c r="G1058" i="9"/>
  <c r="H1058" i="9"/>
  <c r="I1058" i="9"/>
  <c r="J1059" i="9" l="1"/>
  <c r="L1060" i="9"/>
  <c r="B1059" i="9"/>
  <c r="A1059" i="9"/>
  <c r="C1059" i="9"/>
  <c r="D1059" i="9"/>
  <c r="E1059" i="9"/>
  <c r="F1059" i="9"/>
  <c r="G1059" i="9"/>
  <c r="H1059" i="9"/>
  <c r="I1059" i="9"/>
  <c r="L1061" i="9" l="1"/>
  <c r="J1060" i="9"/>
  <c r="B1060" i="9"/>
  <c r="A1060" i="9"/>
  <c r="C1060" i="9"/>
  <c r="D1060" i="9"/>
  <c r="E1060" i="9"/>
  <c r="F1060" i="9"/>
  <c r="G1060" i="9"/>
  <c r="H1060" i="9"/>
  <c r="I1060" i="9"/>
  <c r="J1061" i="9" l="1"/>
  <c r="L1062" i="9"/>
  <c r="A1061" i="9"/>
  <c r="B1061" i="9"/>
  <c r="C1061" i="9"/>
  <c r="D1061" i="9"/>
  <c r="E1061" i="9"/>
  <c r="F1061" i="9"/>
  <c r="G1061" i="9"/>
  <c r="H1061" i="9"/>
  <c r="I1061" i="9"/>
  <c r="L1063" i="9" l="1"/>
  <c r="J1062" i="9"/>
  <c r="B1062" i="9"/>
  <c r="A1062" i="9"/>
  <c r="C1062" i="9"/>
  <c r="D1062" i="9"/>
  <c r="E1062" i="9"/>
  <c r="F1062" i="9"/>
  <c r="G1062" i="9"/>
  <c r="H1062" i="9"/>
  <c r="I1062" i="9"/>
  <c r="L1064" i="9" l="1"/>
  <c r="J1063" i="9"/>
  <c r="A1063" i="9"/>
  <c r="B1063" i="9"/>
  <c r="C1063" i="9"/>
  <c r="D1063" i="9"/>
  <c r="E1063" i="9"/>
  <c r="F1063" i="9"/>
  <c r="G1063" i="9"/>
  <c r="H1063" i="9"/>
  <c r="I1063" i="9"/>
  <c r="J1064" i="9" l="1"/>
  <c r="L1065" i="9"/>
  <c r="B1064" i="9"/>
  <c r="A1064" i="9"/>
  <c r="C1064" i="9"/>
  <c r="D1064" i="9"/>
  <c r="E1064" i="9"/>
  <c r="F1064" i="9"/>
  <c r="G1064" i="9"/>
  <c r="H1064" i="9"/>
  <c r="I1064" i="9"/>
  <c r="L1066" i="9" l="1"/>
  <c r="J1065" i="9"/>
  <c r="A1065" i="9"/>
  <c r="B1065" i="9"/>
  <c r="C1065" i="9"/>
  <c r="D1065" i="9"/>
  <c r="E1065" i="9"/>
  <c r="F1065" i="9"/>
  <c r="G1065" i="9"/>
  <c r="H1065" i="9"/>
  <c r="I1065" i="9"/>
  <c r="J1066" i="9" l="1"/>
  <c r="L1067" i="9"/>
  <c r="B1066" i="9"/>
  <c r="A1066" i="9"/>
  <c r="C1066" i="9"/>
  <c r="D1066" i="9"/>
  <c r="E1066" i="9"/>
  <c r="F1066" i="9"/>
  <c r="G1066" i="9"/>
  <c r="H1066" i="9"/>
  <c r="I1066" i="9"/>
  <c r="J1067" i="9" l="1"/>
  <c r="L1068" i="9"/>
  <c r="B1067" i="9"/>
  <c r="A1067" i="9"/>
  <c r="C1067" i="9"/>
  <c r="D1067" i="9"/>
  <c r="E1067" i="9"/>
  <c r="F1067" i="9"/>
  <c r="G1067" i="9"/>
  <c r="H1067" i="9"/>
  <c r="I1067" i="9"/>
  <c r="L1069" i="9" l="1"/>
  <c r="J1068" i="9"/>
  <c r="A1068" i="9"/>
  <c r="B1068" i="9"/>
  <c r="C1068" i="9"/>
  <c r="D1068" i="9"/>
  <c r="E1068" i="9"/>
  <c r="F1068" i="9"/>
  <c r="G1068" i="9"/>
  <c r="H1068" i="9"/>
  <c r="I1068" i="9"/>
  <c r="J1069" i="9" l="1"/>
  <c r="L1070" i="9"/>
  <c r="A1069" i="9"/>
  <c r="B1069" i="9"/>
  <c r="C1069" i="9"/>
  <c r="D1069" i="9"/>
  <c r="E1069" i="9"/>
  <c r="F1069" i="9"/>
  <c r="G1069" i="9"/>
  <c r="H1069" i="9"/>
  <c r="I1069" i="9"/>
  <c r="L1071" i="9" l="1"/>
  <c r="J1070" i="9"/>
  <c r="A1070" i="9"/>
  <c r="B1070" i="9"/>
  <c r="C1070" i="9"/>
  <c r="D1070" i="9"/>
  <c r="E1070" i="9"/>
  <c r="F1070" i="9"/>
  <c r="G1070" i="9"/>
  <c r="H1070" i="9"/>
  <c r="I1070" i="9"/>
  <c r="L1072" i="9" l="1"/>
  <c r="J1071" i="9"/>
  <c r="A1071" i="9"/>
  <c r="B1071" i="9"/>
  <c r="C1071" i="9"/>
  <c r="D1071" i="9"/>
  <c r="E1071" i="9"/>
  <c r="F1071" i="9"/>
  <c r="G1071" i="9"/>
  <c r="H1071" i="9"/>
  <c r="I1071" i="9"/>
  <c r="J1072" i="9" l="1"/>
  <c r="L1073" i="9"/>
  <c r="B1072" i="9"/>
  <c r="A1072" i="9"/>
  <c r="C1072" i="9"/>
  <c r="D1072" i="9"/>
  <c r="E1072" i="9"/>
  <c r="F1072" i="9"/>
  <c r="G1072" i="9"/>
  <c r="H1072" i="9"/>
  <c r="I1072" i="9"/>
  <c r="L1074" i="9" l="1"/>
  <c r="J1073" i="9"/>
  <c r="A1073" i="9"/>
  <c r="B1073" i="9"/>
  <c r="C1073" i="9"/>
  <c r="D1073" i="9"/>
  <c r="E1073" i="9"/>
  <c r="F1073" i="9"/>
  <c r="G1073" i="9"/>
  <c r="H1073" i="9"/>
  <c r="I1073" i="9"/>
  <c r="J1074" i="9" l="1"/>
  <c r="L1075" i="9"/>
  <c r="B1074" i="9"/>
  <c r="A1074" i="9"/>
  <c r="C1074" i="9"/>
  <c r="D1074" i="9"/>
  <c r="E1074" i="9"/>
  <c r="F1074" i="9"/>
  <c r="G1074" i="9"/>
  <c r="H1074" i="9"/>
  <c r="I1074" i="9"/>
  <c r="J1075" i="9" l="1"/>
  <c r="L1076" i="9"/>
  <c r="B1075" i="9"/>
  <c r="A1075" i="9"/>
  <c r="C1075" i="9"/>
  <c r="D1075" i="9"/>
  <c r="E1075" i="9"/>
  <c r="F1075" i="9"/>
  <c r="G1075" i="9"/>
  <c r="H1075" i="9"/>
  <c r="I1075" i="9"/>
  <c r="L1077" i="9" l="1"/>
  <c r="J1076" i="9"/>
  <c r="B1076" i="9"/>
  <c r="A1076" i="9"/>
  <c r="C1076" i="9"/>
  <c r="D1076" i="9"/>
  <c r="E1076" i="9"/>
  <c r="F1076" i="9"/>
  <c r="G1076" i="9"/>
  <c r="H1076" i="9"/>
  <c r="I1076" i="9"/>
  <c r="J1077" i="9" l="1"/>
  <c r="L1078" i="9"/>
  <c r="B1077" i="9"/>
  <c r="A1077" i="9"/>
  <c r="C1077" i="9"/>
  <c r="D1077" i="9"/>
  <c r="E1077" i="9"/>
  <c r="F1077" i="9"/>
  <c r="G1077" i="9"/>
  <c r="H1077" i="9"/>
  <c r="I1077" i="9"/>
  <c r="L1079" i="9" l="1"/>
  <c r="J1078" i="9"/>
  <c r="A1078" i="9"/>
  <c r="B1078" i="9"/>
  <c r="C1078" i="9"/>
  <c r="D1078" i="9"/>
  <c r="E1078" i="9"/>
  <c r="F1078" i="9"/>
  <c r="G1078" i="9"/>
  <c r="H1078" i="9"/>
  <c r="I1078" i="9"/>
  <c r="L1080" i="9" l="1"/>
  <c r="J1079" i="9"/>
  <c r="A1079" i="9"/>
  <c r="B1079" i="9"/>
  <c r="C1079" i="9"/>
  <c r="D1079" i="9"/>
  <c r="E1079" i="9"/>
  <c r="F1079" i="9"/>
  <c r="G1079" i="9"/>
  <c r="H1079" i="9"/>
  <c r="I1079" i="9"/>
  <c r="J1080" i="9" l="1"/>
  <c r="L1081" i="9"/>
  <c r="B1080" i="9"/>
  <c r="A1080" i="9"/>
  <c r="C1080" i="9"/>
  <c r="D1080" i="9"/>
  <c r="E1080" i="9"/>
  <c r="F1080" i="9"/>
  <c r="G1080" i="9"/>
  <c r="H1080" i="9"/>
  <c r="I1080" i="9"/>
  <c r="L1082" i="9" l="1"/>
  <c r="J1081" i="9"/>
  <c r="B1081" i="9"/>
  <c r="A1081" i="9"/>
  <c r="C1081" i="9"/>
  <c r="D1081" i="9"/>
  <c r="E1081" i="9"/>
  <c r="F1081" i="9"/>
  <c r="G1081" i="9"/>
  <c r="H1081" i="9"/>
  <c r="I1081" i="9"/>
  <c r="J1082" i="9" l="1"/>
  <c r="L1083" i="9"/>
  <c r="A1082" i="9"/>
  <c r="B1082" i="9"/>
  <c r="C1082" i="9"/>
  <c r="D1082" i="9"/>
  <c r="E1082" i="9"/>
  <c r="F1082" i="9"/>
  <c r="G1082" i="9"/>
  <c r="H1082" i="9"/>
  <c r="I1082" i="9"/>
  <c r="J1083" i="9" l="1"/>
  <c r="L1084" i="9"/>
  <c r="B1083" i="9"/>
  <c r="A1083" i="9"/>
  <c r="C1083" i="9"/>
  <c r="D1083" i="9"/>
  <c r="E1083" i="9"/>
  <c r="F1083" i="9"/>
  <c r="G1083" i="9"/>
  <c r="H1083" i="9"/>
  <c r="I1083" i="9"/>
  <c r="L1085" i="9" l="1"/>
  <c r="J1084" i="9"/>
  <c r="A1084" i="9"/>
  <c r="B1084" i="9"/>
  <c r="C1084" i="9"/>
  <c r="D1084" i="9"/>
  <c r="E1084" i="9"/>
  <c r="F1084" i="9"/>
  <c r="G1084" i="9"/>
  <c r="H1084" i="9"/>
  <c r="I1084" i="9"/>
  <c r="J1085" i="9" l="1"/>
  <c r="L1086" i="9"/>
  <c r="B1085" i="9"/>
  <c r="A1085" i="9"/>
  <c r="C1085" i="9"/>
  <c r="D1085" i="9"/>
  <c r="E1085" i="9"/>
  <c r="F1085" i="9"/>
  <c r="G1085" i="9"/>
  <c r="H1085" i="9"/>
  <c r="I1085" i="9"/>
  <c r="J1086" i="9" l="1"/>
  <c r="L1087" i="9"/>
  <c r="A1086" i="9"/>
  <c r="B1086" i="9"/>
  <c r="C1086" i="9"/>
  <c r="D1086" i="9"/>
  <c r="E1086" i="9"/>
  <c r="F1086" i="9"/>
  <c r="G1086" i="9"/>
  <c r="H1086" i="9"/>
  <c r="I1086" i="9"/>
  <c r="J1087" i="9" l="1"/>
  <c r="L1088" i="9"/>
  <c r="A1087" i="9"/>
  <c r="B1087" i="9"/>
  <c r="C1087" i="9"/>
  <c r="D1087" i="9"/>
  <c r="E1087" i="9"/>
  <c r="F1087" i="9"/>
  <c r="G1087" i="9"/>
  <c r="H1087" i="9"/>
  <c r="I1087" i="9"/>
  <c r="J1088" i="9" l="1"/>
  <c r="L1089" i="9"/>
  <c r="A1088" i="9"/>
  <c r="B1088" i="9"/>
  <c r="C1088" i="9"/>
  <c r="D1088" i="9"/>
  <c r="E1088" i="9"/>
  <c r="F1088" i="9"/>
  <c r="G1088" i="9"/>
  <c r="H1088" i="9"/>
  <c r="I1088" i="9"/>
  <c r="L1090" i="9" l="1"/>
  <c r="J1089" i="9"/>
  <c r="B1089" i="9"/>
  <c r="A1089" i="9"/>
  <c r="C1089" i="9"/>
  <c r="D1089" i="9"/>
  <c r="E1089" i="9"/>
  <c r="F1089" i="9"/>
  <c r="G1089" i="9"/>
  <c r="H1089" i="9"/>
  <c r="I1089" i="9"/>
  <c r="L1091" i="9" l="1"/>
  <c r="J1090" i="9"/>
  <c r="B1090" i="9"/>
  <c r="A1090" i="9"/>
  <c r="C1090" i="9"/>
  <c r="D1090" i="9"/>
  <c r="E1090" i="9"/>
  <c r="F1090" i="9"/>
  <c r="G1090" i="9"/>
  <c r="H1090" i="9"/>
  <c r="I1090" i="9"/>
  <c r="L1092" i="9" l="1"/>
  <c r="J1091" i="9"/>
  <c r="B1091" i="9"/>
  <c r="A1091" i="9"/>
  <c r="C1091" i="9"/>
  <c r="D1091" i="9"/>
  <c r="E1091" i="9"/>
  <c r="F1091" i="9"/>
  <c r="G1091" i="9"/>
  <c r="H1091" i="9"/>
  <c r="I1091" i="9"/>
  <c r="L1093" i="9" l="1"/>
  <c r="J1092" i="9"/>
  <c r="B1092" i="9"/>
  <c r="A1092" i="9"/>
  <c r="C1092" i="9"/>
  <c r="D1092" i="9"/>
  <c r="E1092" i="9"/>
  <c r="F1092" i="9"/>
  <c r="G1092" i="9"/>
  <c r="H1092" i="9"/>
  <c r="I1092" i="9"/>
  <c r="L1094" i="9" l="1"/>
  <c r="J1093" i="9"/>
  <c r="B1093" i="9"/>
  <c r="A1093" i="9"/>
  <c r="C1093" i="9"/>
  <c r="D1093" i="9"/>
  <c r="E1093" i="9"/>
  <c r="F1093" i="9"/>
  <c r="G1093" i="9"/>
  <c r="H1093" i="9"/>
  <c r="I1093" i="9"/>
  <c r="L1095" i="9" l="1"/>
  <c r="J1094" i="9"/>
  <c r="A1094" i="9"/>
  <c r="B1094" i="9"/>
  <c r="C1094" i="9"/>
  <c r="D1094" i="9"/>
  <c r="E1094" i="9"/>
  <c r="F1094" i="9"/>
  <c r="G1094" i="9"/>
  <c r="H1094" i="9"/>
  <c r="I1094" i="9"/>
  <c r="J1095" i="9" l="1"/>
  <c r="L1096" i="9"/>
  <c r="A1095" i="9"/>
  <c r="B1095" i="9"/>
  <c r="C1095" i="9"/>
  <c r="D1095" i="9"/>
  <c r="E1095" i="9"/>
  <c r="F1095" i="9"/>
  <c r="G1095" i="9"/>
  <c r="H1095" i="9"/>
  <c r="I1095" i="9"/>
  <c r="J1096" i="9" l="1"/>
  <c r="L1097" i="9"/>
  <c r="A1096" i="9"/>
  <c r="B1096" i="9"/>
  <c r="C1096" i="9"/>
  <c r="D1096" i="9"/>
  <c r="E1096" i="9"/>
  <c r="F1096" i="9"/>
  <c r="G1096" i="9"/>
  <c r="H1096" i="9"/>
  <c r="I1096" i="9"/>
  <c r="J1097" i="9" l="1"/>
  <c r="L1098" i="9"/>
  <c r="B1097" i="9"/>
  <c r="A1097" i="9"/>
  <c r="C1097" i="9"/>
  <c r="D1097" i="9"/>
  <c r="E1097" i="9"/>
  <c r="F1097" i="9"/>
  <c r="G1097" i="9"/>
  <c r="H1097" i="9"/>
  <c r="I1097" i="9"/>
  <c r="J1098" i="9" l="1"/>
  <c r="L1099" i="9"/>
  <c r="B1098" i="9"/>
  <c r="A1098" i="9"/>
  <c r="C1098" i="9"/>
  <c r="D1098" i="9"/>
  <c r="E1098" i="9"/>
  <c r="F1098" i="9"/>
  <c r="G1098" i="9"/>
  <c r="H1098" i="9"/>
  <c r="I1098" i="9"/>
  <c r="L1100" i="9" l="1"/>
  <c r="J1099" i="9"/>
  <c r="A1099" i="9"/>
  <c r="B1099" i="9"/>
  <c r="C1099" i="9"/>
  <c r="D1099" i="9"/>
  <c r="E1099" i="9"/>
  <c r="F1099" i="9"/>
  <c r="G1099" i="9"/>
  <c r="H1099" i="9"/>
  <c r="I1099" i="9"/>
  <c r="J1100" i="9" l="1"/>
  <c r="L1101" i="9"/>
  <c r="A1100" i="9"/>
  <c r="B1100" i="9"/>
  <c r="C1100" i="9"/>
  <c r="D1100" i="9"/>
  <c r="E1100" i="9"/>
  <c r="F1100" i="9"/>
  <c r="G1100" i="9"/>
  <c r="H1100" i="9"/>
  <c r="I1100" i="9"/>
  <c r="J1101" i="9" l="1"/>
  <c r="L1102" i="9"/>
  <c r="A1101" i="9"/>
  <c r="B1101" i="9"/>
  <c r="C1101" i="9"/>
  <c r="D1101" i="9"/>
  <c r="E1101" i="9"/>
  <c r="F1101" i="9"/>
  <c r="G1101" i="9"/>
  <c r="H1101" i="9"/>
  <c r="I1101" i="9"/>
  <c r="L1103" i="9" l="1"/>
  <c r="J1102" i="9"/>
  <c r="B1102" i="9"/>
  <c r="A1102" i="9"/>
  <c r="C1102" i="9"/>
  <c r="D1102" i="9"/>
  <c r="E1102" i="9"/>
  <c r="F1102" i="9"/>
  <c r="G1102" i="9"/>
  <c r="H1102" i="9"/>
  <c r="I1102" i="9"/>
  <c r="J1103" i="9" l="1"/>
  <c r="L1104" i="9"/>
  <c r="B1103" i="9"/>
  <c r="A1103" i="9"/>
  <c r="C1103" i="9"/>
  <c r="D1103" i="9"/>
  <c r="E1103" i="9"/>
  <c r="F1103" i="9"/>
  <c r="G1103" i="9"/>
  <c r="H1103" i="9"/>
  <c r="I1103" i="9"/>
  <c r="L1105" i="9" l="1"/>
  <c r="J1104" i="9"/>
  <c r="B1104" i="9"/>
  <c r="A1104" i="9"/>
  <c r="C1104" i="9"/>
  <c r="D1104" i="9"/>
  <c r="E1104" i="9"/>
  <c r="F1104" i="9"/>
  <c r="G1104" i="9"/>
  <c r="H1104" i="9"/>
  <c r="I1104" i="9"/>
  <c r="L1106" i="9" l="1"/>
  <c r="J1105" i="9"/>
  <c r="B1105" i="9"/>
  <c r="A1105" i="9"/>
  <c r="C1105" i="9"/>
  <c r="D1105" i="9"/>
  <c r="E1105" i="9"/>
  <c r="F1105" i="9"/>
  <c r="G1105" i="9"/>
  <c r="H1105" i="9"/>
  <c r="I1105" i="9"/>
  <c r="J1106" i="9" l="1"/>
  <c r="L1107" i="9"/>
  <c r="B1106" i="9"/>
  <c r="A1106" i="9"/>
  <c r="C1106" i="9"/>
  <c r="D1106" i="9"/>
  <c r="E1106" i="9"/>
  <c r="F1106" i="9"/>
  <c r="G1106" i="9"/>
  <c r="H1106" i="9"/>
  <c r="I1106" i="9"/>
  <c r="L1108" i="9" l="1"/>
  <c r="J1107" i="9"/>
  <c r="A1107" i="9"/>
  <c r="B1107" i="9"/>
  <c r="C1107" i="9"/>
  <c r="D1107" i="9"/>
  <c r="E1107" i="9"/>
  <c r="F1107" i="9"/>
  <c r="G1107" i="9"/>
  <c r="H1107" i="9"/>
  <c r="I1107" i="9"/>
  <c r="J1108" i="9" l="1"/>
  <c r="L1109" i="9"/>
  <c r="B1108" i="9"/>
  <c r="A1108" i="9"/>
  <c r="C1108" i="9"/>
  <c r="D1108" i="9"/>
  <c r="E1108" i="9"/>
  <c r="F1108" i="9"/>
  <c r="G1108" i="9"/>
  <c r="H1108" i="9"/>
  <c r="I1108" i="9"/>
  <c r="J1109" i="9" l="1"/>
  <c r="L1110" i="9"/>
  <c r="A1109" i="9"/>
  <c r="B1109" i="9"/>
  <c r="C1109" i="9"/>
  <c r="D1109" i="9"/>
  <c r="E1109" i="9"/>
  <c r="F1109" i="9"/>
  <c r="G1109" i="9"/>
  <c r="H1109" i="9"/>
  <c r="I1109" i="9"/>
  <c r="L1111" i="9" l="1"/>
  <c r="J1110" i="9"/>
  <c r="B1110" i="9"/>
  <c r="A1110" i="9"/>
  <c r="C1110" i="9"/>
  <c r="D1110" i="9"/>
  <c r="E1110" i="9"/>
  <c r="F1110" i="9"/>
  <c r="G1110" i="9"/>
  <c r="H1110" i="9"/>
  <c r="I1110" i="9"/>
  <c r="J1111" i="9" l="1"/>
  <c r="L1112" i="9"/>
  <c r="B1111" i="9"/>
  <c r="A1111" i="9"/>
  <c r="C1111" i="9"/>
  <c r="D1111" i="9"/>
  <c r="E1111" i="9"/>
  <c r="F1111" i="9"/>
  <c r="G1111" i="9"/>
  <c r="H1111" i="9"/>
  <c r="I1111" i="9"/>
  <c r="L1113" i="9" l="1"/>
  <c r="J1112" i="9"/>
  <c r="B1112" i="9"/>
  <c r="A1112" i="9"/>
  <c r="C1112" i="9"/>
  <c r="D1112" i="9"/>
  <c r="E1112" i="9"/>
  <c r="F1112" i="9"/>
  <c r="G1112" i="9"/>
  <c r="H1112" i="9"/>
  <c r="I1112" i="9"/>
  <c r="L1114" i="9" l="1"/>
  <c r="J1113" i="9"/>
  <c r="A1113" i="9"/>
  <c r="B1113" i="9"/>
  <c r="C1113" i="9"/>
  <c r="D1113" i="9"/>
  <c r="E1113" i="9"/>
  <c r="F1113" i="9"/>
  <c r="G1113" i="9"/>
  <c r="H1113" i="9"/>
  <c r="I1113" i="9"/>
  <c r="J1114" i="9" l="1"/>
  <c r="L1115" i="9"/>
  <c r="B1114" i="9"/>
  <c r="A1114" i="9"/>
  <c r="C1114" i="9"/>
  <c r="D1114" i="9"/>
  <c r="E1114" i="9"/>
  <c r="F1114" i="9"/>
  <c r="G1114" i="9"/>
  <c r="H1114" i="9"/>
  <c r="I1114" i="9"/>
  <c r="L1116" i="9" l="1"/>
  <c r="J1115" i="9"/>
  <c r="A1115" i="9"/>
  <c r="B1115" i="9"/>
  <c r="C1115" i="9"/>
  <c r="D1115" i="9"/>
  <c r="E1115" i="9"/>
  <c r="F1115" i="9"/>
  <c r="G1115" i="9"/>
  <c r="H1115" i="9"/>
  <c r="I1115" i="9"/>
  <c r="J1116" i="9" l="1"/>
  <c r="L1117" i="9"/>
  <c r="B1116" i="9"/>
  <c r="A1116" i="9"/>
  <c r="C1116" i="9"/>
  <c r="D1116" i="9"/>
  <c r="E1116" i="9"/>
  <c r="F1116" i="9"/>
  <c r="G1116" i="9"/>
  <c r="H1116" i="9"/>
  <c r="I1116" i="9"/>
  <c r="J1117" i="9" l="1"/>
  <c r="L1118" i="9"/>
  <c r="B1117" i="9"/>
  <c r="A1117" i="9"/>
  <c r="C1117" i="9"/>
  <c r="D1117" i="9"/>
  <c r="E1117" i="9"/>
  <c r="F1117" i="9"/>
  <c r="G1117" i="9"/>
  <c r="H1117" i="9"/>
  <c r="I1117" i="9"/>
  <c r="L1119" i="9" l="1"/>
  <c r="J1118" i="9"/>
  <c r="A1118" i="9"/>
  <c r="B1118" i="9"/>
  <c r="C1118" i="9"/>
  <c r="D1118" i="9"/>
  <c r="E1118" i="9"/>
  <c r="F1118" i="9"/>
  <c r="G1118" i="9"/>
  <c r="H1118" i="9"/>
  <c r="I1118" i="9"/>
  <c r="J1119" i="9" l="1"/>
  <c r="L1120" i="9"/>
  <c r="A1119" i="9"/>
  <c r="B1119" i="9"/>
  <c r="C1119" i="9"/>
  <c r="D1119" i="9"/>
  <c r="E1119" i="9"/>
  <c r="F1119" i="9"/>
  <c r="G1119" i="9"/>
  <c r="H1119" i="9"/>
  <c r="I1119" i="9"/>
  <c r="L1121" i="9" l="1"/>
  <c r="J1120" i="9"/>
  <c r="B1120" i="9"/>
  <c r="A1120" i="9"/>
  <c r="C1120" i="9"/>
  <c r="D1120" i="9"/>
  <c r="E1120" i="9"/>
  <c r="F1120" i="9"/>
  <c r="G1120" i="9"/>
  <c r="H1120" i="9"/>
  <c r="I1120" i="9"/>
  <c r="L1122" i="9" l="1"/>
  <c r="J1121" i="9"/>
  <c r="A1121" i="9"/>
  <c r="B1121" i="9"/>
  <c r="C1121" i="9"/>
  <c r="D1121" i="9"/>
  <c r="E1121" i="9"/>
  <c r="F1121" i="9"/>
  <c r="G1121" i="9"/>
  <c r="H1121" i="9"/>
  <c r="I1121" i="9"/>
  <c r="L1123" i="9" l="1"/>
  <c r="J1122" i="9"/>
  <c r="A1122" i="9"/>
  <c r="B1122" i="9"/>
  <c r="C1122" i="9"/>
  <c r="D1122" i="9"/>
  <c r="E1122" i="9"/>
  <c r="F1122" i="9"/>
  <c r="G1122" i="9"/>
  <c r="H1122" i="9"/>
  <c r="I1122" i="9"/>
  <c r="L1124" i="9" l="1"/>
  <c r="J1123" i="9"/>
  <c r="B1123" i="9"/>
  <c r="A1123" i="9"/>
  <c r="C1123" i="9"/>
  <c r="D1123" i="9"/>
  <c r="E1123" i="9"/>
  <c r="F1123" i="9"/>
  <c r="G1123" i="9"/>
  <c r="H1123" i="9"/>
  <c r="I1123" i="9"/>
  <c r="L1125" i="9" l="1"/>
  <c r="J1124" i="9"/>
  <c r="A1124" i="9"/>
  <c r="B1124" i="9"/>
  <c r="C1124" i="9"/>
  <c r="D1124" i="9"/>
  <c r="E1124" i="9"/>
  <c r="F1124" i="9"/>
  <c r="G1124" i="9"/>
  <c r="H1124" i="9"/>
  <c r="I1124" i="9"/>
  <c r="L1126" i="9" l="1"/>
  <c r="J1125" i="9"/>
  <c r="A1125" i="9"/>
  <c r="B1125" i="9"/>
  <c r="C1125" i="9"/>
  <c r="D1125" i="9"/>
  <c r="E1125" i="9"/>
  <c r="F1125" i="9"/>
  <c r="G1125" i="9"/>
  <c r="H1125" i="9"/>
  <c r="I1125" i="9"/>
  <c r="J1126" i="9" l="1"/>
  <c r="L1127" i="9"/>
  <c r="A1126" i="9"/>
  <c r="B1126" i="9"/>
  <c r="C1126" i="9"/>
  <c r="D1126" i="9"/>
  <c r="E1126" i="9"/>
  <c r="F1126" i="9"/>
  <c r="G1126" i="9"/>
  <c r="H1126" i="9"/>
  <c r="I1126" i="9"/>
  <c r="J1127" i="9" l="1"/>
  <c r="L1128" i="9"/>
  <c r="B1127" i="9"/>
  <c r="A1127" i="9"/>
  <c r="C1127" i="9"/>
  <c r="D1127" i="9"/>
  <c r="E1127" i="9"/>
  <c r="F1127" i="9"/>
  <c r="G1127" i="9"/>
  <c r="H1127" i="9"/>
  <c r="I1127" i="9"/>
  <c r="L1129" i="9" l="1"/>
  <c r="J1128" i="9"/>
  <c r="B1128" i="9"/>
  <c r="A1128" i="9"/>
  <c r="C1128" i="9"/>
  <c r="D1128" i="9"/>
  <c r="E1128" i="9"/>
  <c r="F1128" i="9"/>
  <c r="G1128" i="9"/>
  <c r="H1128" i="9"/>
  <c r="I1128" i="9"/>
  <c r="J1129" i="9" l="1"/>
  <c r="L1130" i="9"/>
  <c r="A1129" i="9"/>
  <c r="B1129" i="9"/>
  <c r="C1129" i="9"/>
  <c r="D1129" i="9"/>
  <c r="E1129" i="9"/>
  <c r="F1129" i="9"/>
  <c r="G1129" i="9"/>
  <c r="H1129" i="9"/>
  <c r="I1129" i="9"/>
  <c r="L1131" i="9" l="1"/>
  <c r="J1130" i="9"/>
  <c r="B1130" i="9"/>
  <c r="A1130" i="9"/>
  <c r="C1130" i="9"/>
  <c r="D1130" i="9"/>
  <c r="E1130" i="9"/>
  <c r="F1130" i="9"/>
  <c r="G1130" i="9"/>
  <c r="H1130" i="9"/>
  <c r="I1130" i="9"/>
  <c r="L1132" i="9" l="1"/>
  <c r="J1131" i="9"/>
  <c r="B1131" i="9"/>
  <c r="A1131" i="9"/>
  <c r="C1131" i="9"/>
  <c r="D1131" i="9"/>
  <c r="E1131" i="9"/>
  <c r="F1131" i="9"/>
  <c r="G1131" i="9"/>
  <c r="H1131" i="9"/>
  <c r="I1131" i="9"/>
  <c r="J1132" i="9" l="1"/>
  <c r="L1133" i="9"/>
  <c r="A1132" i="9"/>
  <c r="B1132" i="9"/>
  <c r="C1132" i="9"/>
  <c r="D1132" i="9"/>
  <c r="E1132" i="9"/>
  <c r="F1132" i="9"/>
  <c r="G1132" i="9"/>
  <c r="H1132" i="9"/>
  <c r="I1132" i="9"/>
  <c r="L1134" i="9" l="1"/>
  <c r="J1133" i="9"/>
  <c r="B1133" i="9"/>
  <c r="A1133" i="9"/>
  <c r="C1133" i="9"/>
  <c r="D1133" i="9"/>
  <c r="E1133" i="9"/>
  <c r="F1133" i="9"/>
  <c r="G1133" i="9"/>
  <c r="H1133" i="9"/>
  <c r="I1133" i="9"/>
  <c r="J1134" i="9" l="1"/>
  <c r="L1135" i="9"/>
  <c r="A1134" i="9"/>
  <c r="B1134" i="9"/>
  <c r="C1134" i="9"/>
  <c r="D1134" i="9"/>
  <c r="E1134" i="9"/>
  <c r="F1134" i="9"/>
  <c r="G1134" i="9"/>
  <c r="H1134" i="9"/>
  <c r="I1134" i="9"/>
  <c r="J1135" i="9" l="1"/>
  <c r="L1136" i="9"/>
  <c r="A1135" i="9"/>
  <c r="B1135" i="9"/>
  <c r="C1135" i="9"/>
  <c r="D1135" i="9"/>
  <c r="E1135" i="9"/>
  <c r="F1135" i="9"/>
  <c r="G1135" i="9"/>
  <c r="H1135" i="9"/>
  <c r="I1135" i="9"/>
  <c r="L1137" i="9" l="1"/>
  <c r="J1136" i="9"/>
  <c r="A1136" i="9"/>
  <c r="B1136" i="9"/>
  <c r="C1136" i="9"/>
  <c r="D1136" i="9"/>
  <c r="E1136" i="9"/>
  <c r="F1136" i="9"/>
  <c r="G1136" i="9"/>
  <c r="H1136" i="9"/>
  <c r="I1136" i="9"/>
  <c r="J1137" i="9" l="1"/>
  <c r="L1138" i="9"/>
  <c r="A1137" i="9"/>
  <c r="B1137" i="9"/>
  <c r="C1137" i="9"/>
  <c r="D1137" i="9"/>
  <c r="E1137" i="9"/>
  <c r="F1137" i="9"/>
  <c r="G1137" i="9"/>
  <c r="H1137" i="9"/>
  <c r="I1137" i="9"/>
  <c r="L1139" i="9" l="1"/>
  <c r="J1138" i="9"/>
  <c r="A1138" i="9"/>
  <c r="B1138" i="9"/>
  <c r="C1138" i="9"/>
  <c r="D1138" i="9"/>
  <c r="E1138" i="9"/>
  <c r="F1138" i="9"/>
  <c r="G1138" i="9"/>
  <c r="H1138" i="9"/>
  <c r="I1138" i="9"/>
  <c r="L1140" i="9" l="1"/>
  <c r="J1139" i="9"/>
  <c r="B1139" i="9"/>
  <c r="A1139" i="9"/>
  <c r="C1139" i="9"/>
  <c r="D1139" i="9"/>
  <c r="E1139" i="9"/>
  <c r="F1139" i="9"/>
  <c r="G1139" i="9"/>
  <c r="H1139" i="9"/>
  <c r="I1139" i="9"/>
  <c r="J1140" i="9" l="1"/>
  <c r="L1141" i="9"/>
  <c r="A1140" i="9"/>
  <c r="B1140" i="9"/>
  <c r="C1140" i="9"/>
  <c r="D1140" i="9"/>
  <c r="E1140" i="9"/>
  <c r="F1140" i="9"/>
  <c r="G1140" i="9"/>
  <c r="H1140" i="9"/>
  <c r="I1140" i="9"/>
  <c r="L1142" i="9" l="1"/>
  <c r="J1141" i="9"/>
  <c r="A1141" i="9"/>
  <c r="B1141" i="9"/>
  <c r="C1141" i="9"/>
  <c r="D1141" i="9"/>
  <c r="E1141" i="9"/>
  <c r="F1141" i="9"/>
  <c r="G1141" i="9"/>
  <c r="H1141" i="9"/>
  <c r="I1141" i="9"/>
  <c r="J1142" i="9" l="1"/>
  <c r="L1143" i="9"/>
  <c r="A1142" i="9"/>
  <c r="B1142" i="9"/>
  <c r="C1142" i="9"/>
  <c r="D1142" i="9"/>
  <c r="E1142" i="9"/>
  <c r="F1142" i="9"/>
  <c r="G1142" i="9"/>
  <c r="H1142" i="9"/>
  <c r="I1142" i="9"/>
  <c r="J1143" i="9" l="1"/>
  <c r="L1144" i="9"/>
  <c r="A1143" i="9"/>
  <c r="B1143" i="9"/>
  <c r="C1143" i="9"/>
  <c r="D1143" i="9"/>
  <c r="E1143" i="9"/>
  <c r="F1143" i="9"/>
  <c r="G1143" i="9"/>
  <c r="H1143" i="9"/>
  <c r="I1143" i="9"/>
  <c r="L1145" i="9" l="1"/>
  <c r="J1144" i="9"/>
  <c r="A1144" i="9"/>
  <c r="B1144" i="9"/>
  <c r="C1144" i="9"/>
  <c r="D1144" i="9"/>
  <c r="E1144" i="9"/>
  <c r="F1144" i="9"/>
  <c r="G1144" i="9"/>
  <c r="H1144" i="9"/>
  <c r="I1144" i="9"/>
  <c r="J1145" i="9" l="1"/>
  <c r="L1146" i="9"/>
  <c r="A1145" i="9"/>
  <c r="B1145" i="9"/>
  <c r="C1145" i="9"/>
  <c r="D1145" i="9"/>
  <c r="E1145" i="9"/>
  <c r="F1145" i="9"/>
  <c r="G1145" i="9"/>
  <c r="H1145" i="9"/>
  <c r="I1145" i="9"/>
  <c r="L1147" i="9" l="1"/>
  <c r="J1146" i="9"/>
  <c r="A1146" i="9"/>
  <c r="B1146" i="9"/>
  <c r="C1146" i="9"/>
  <c r="D1146" i="9"/>
  <c r="E1146" i="9"/>
  <c r="F1146" i="9"/>
  <c r="G1146" i="9"/>
  <c r="H1146" i="9"/>
  <c r="I1146" i="9"/>
  <c r="L1148" i="9" l="1"/>
  <c r="J1147" i="9"/>
  <c r="A1147" i="9"/>
  <c r="B1147" i="9"/>
  <c r="C1147" i="9"/>
  <c r="D1147" i="9"/>
  <c r="E1147" i="9"/>
  <c r="F1147" i="9"/>
  <c r="G1147" i="9"/>
  <c r="H1147" i="9"/>
  <c r="I1147" i="9"/>
  <c r="L1149" i="9" l="1"/>
  <c r="J1148" i="9"/>
  <c r="A1148" i="9"/>
  <c r="B1148" i="9"/>
  <c r="C1148" i="9"/>
  <c r="D1148" i="9"/>
  <c r="E1148" i="9"/>
  <c r="F1148" i="9"/>
  <c r="G1148" i="9"/>
  <c r="H1148" i="9"/>
  <c r="I1148" i="9"/>
  <c r="J1149" i="9" l="1"/>
  <c r="L1150" i="9"/>
  <c r="B1149" i="9"/>
  <c r="A1149" i="9"/>
  <c r="C1149" i="9"/>
  <c r="D1149" i="9"/>
  <c r="E1149" i="9"/>
  <c r="F1149" i="9"/>
  <c r="G1149" i="9"/>
  <c r="H1149" i="9"/>
  <c r="I1149" i="9"/>
  <c r="J1150" i="9" l="1"/>
  <c r="L1151" i="9"/>
  <c r="A1150" i="9"/>
  <c r="B1150" i="9"/>
  <c r="C1150" i="9"/>
  <c r="D1150" i="9"/>
  <c r="E1150" i="9"/>
  <c r="F1150" i="9"/>
  <c r="G1150" i="9"/>
  <c r="H1150" i="9"/>
  <c r="I1150" i="9"/>
  <c r="L1152" i="9" l="1"/>
  <c r="J1151" i="9"/>
  <c r="A1151" i="9"/>
  <c r="B1151" i="9"/>
  <c r="C1151" i="9"/>
  <c r="D1151" i="9"/>
  <c r="E1151" i="9"/>
  <c r="F1151" i="9"/>
  <c r="G1151" i="9"/>
  <c r="H1151" i="9"/>
  <c r="I1151" i="9"/>
  <c r="J1152" i="9" l="1"/>
  <c r="L1153" i="9"/>
  <c r="B1152" i="9"/>
  <c r="A1152" i="9"/>
  <c r="C1152" i="9"/>
  <c r="D1152" i="9"/>
  <c r="E1152" i="9"/>
  <c r="F1152" i="9"/>
  <c r="G1152" i="9"/>
  <c r="H1152" i="9"/>
  <c r="I1152" i="9"/>
  <c r="L1154" i="9" l="1"/>
  <c r="J1153" i="9"/>
  <c r="A1153" i="9"/>
  <c r="B1153" i="9"/>
  <c r="C1153" i="9"/>
  <c r="D1153" i="9"/>
  <c r="E1153" i="9"/>
  <c r="F1153" i="9"/>
  <c r="G1153" i="9"/>
  <c r="H1153" i="9"/>
  <c r="I1153" i="9"/>
  <c r="L1155" i="9" l="1"/>
  <c r="J1154" i="9"/>
  <c r="A1154" i="9"/>
  <c r="B1154" i="9"/>
  <c r="C1154" i="9"/>
  <c r="D1154" i="9"/>
  <c r="E1154" i="9"/>
  <c r="F1154" i="9"/>
  <c r="G1154" i="9"/>
  <c r="H1154" i="9"/>
  <c r="I1154" i="9"/>
  <c r="J1155" i="9" l="1"/>
  <c r="L1156" i="9"/>
  <c r="B1155" i="9"/>
  <c r="A1155" i="9"/>
  <c r="C1155" i="9"/>
  <c r="D1155" i="9"/>
  <c r="E1155" i="9"/>
  <c r="F1155" i="9"/>
  <c r="G1155" i="9"/>
  <c r="H1155" i="9"/>
  <c r="I1155" i="9"/>
  <c r="L1157" i="9" l="1"/>
  <c r="J1156" i="9"/>
  <c r="B1156" i="9"/>
  <c r="A1156" i="9"/>
  <c r="C1156" i="9"/>
  <c r="D1156" i="9"/>
  <c r="E1156" i="9"/>
  <c r="F1156" i="9"/>
  <c r="G1156" i="9"/>
  <c r="H1156" i="9"/>
  <c r="I1156" i="9"/>
  <c r="L1158" i="9" l="1"/>
  <c r="J1157" i="9"/>
  <c r="B1157" i="9"/>
  <c r="A1157" i="9"/>
  <c r="C1157" i="9"/>
  <c r="D1157" i="9"/>
  <c r="E1157" i="9"/>
  <c r="F1157" i="9"/>
  <c r="G1157" i="9"/>
  <c r="H1157" i="9"/>
  <c r="I1157" i="9"/>
  <c r="J1158" i="9" l="1"/>
  <c r="L1159" i="9"/>
  <c r="B1158" i="9"/>
  <c r="A1158" i="9"/>
  <c r="C1158" i="9"/>
  <c r="D1158" i="9"/>
  <c r="E1158" i="9"/>
  <c r="F1158" i="9"/>
  <c r="G1158" i="9"/>
  <c r="H1158" i="9"/>
  <c r="I1158" i="9"/>
  <c r="L1160" i="9" l="1"/>
  <c r="J1159" i="9"/>
  <c r="B1159" i="9"/>
  <c r="A1159" i="9"/>
  <c r="C1159" i="9"/>
  <c r="D1159" i="9"/>
  <c r="E1159" i="9"/>
  <c r="F1159" i="9"/>
  <c r="G1159" i="9"/>
  <c r="H1159" i="9"/>
  <c r="I1159" i="9"/>
  <c r="J1160" i="9" l="1"/>
  <c r="L1161" i="9"/>
  <c r="A1160" i="9"/>
  <c r="B1160" i="9"/>
  <c r="C1160" i="9"/>
  <c r="D1160" i="9"/>
  <c r="E1160" i="9"/>
  <c r="F1160" i="9"/>
  <c r="G1160" i="9"/>
  <c r="H1160" i="9"/>
  <c r="I1160" i="9"/>
  <c r="L1162" i="9" l="1"/>
  <c r="J1161" i="9"/>
  <c r="B1161" i="9"/>
  <c r="A1161" i="9"/>
  <c r="C1161" i="9"/>
  <c r="D1161" i="9"/>
  <c r="E1161" i="9"/>
  <c r="F1161" i="9"/>
  <c r="G1161" i="9"/>
  <c r="H1161" i="9"/>
  <c r="I1161" i="9"/>
  <c r="L1163" i="9" l="1"/>
  <c r="J1162" i="9"/>
  <c r="A1162" i="9"/>
  <c r="B1162" i="9"/>
  <c r="C1162" i="9"/>
  <c r="D1162" i="9"/>
  <c r="E1162" i="9"/>
  <c r="F1162" i="9"/>
  <c r="G1162" i="9"/>
  <c r="H1162" i="9"/>
  <c r="I1162" i="9"/>
  <c r="J1163" i="9" l="1"/>
  <c r="L1164" i="9"/>
  <c r="A1163" i="9"/>
  <c r="B1163" i="9"/>
  <c r="C1163" i="9"/>
  <c r="D1163" i="9"/>
  <c r="E1163" i="9"/>
  <c r="F1163" i="9"/>
  <c r="G1163" i="9"/>
  <c r="H1163" i="9"/>
  <c r="I1163" i="9"/>
  <c r="L1165" i="9" l="1"/>
  <c r="J1164" i="9"/>
  <c r="B1164" i="9"/>
  <c r="A1164" i="9"/>
  <c r="C1164" i="9"/>
  <c r="D1164" i="9"/>
  <c r="E1164" i="9"/>
  <c r="F1164" i="9"/>
  <c r="G1164" i="9"/>
  <c r="H1164" i="9"/>
  <c r="I1164" i="9"/>
  <c r="L1166" i="9" l="1"/>
  <c r="J1165" i="9"/>
  <c r="B1165" i="9"/>
  <c r="A1165" i="9"/>
  <c r="C1165" i="9"/>
  <c r="D1165" i="9"/>
  <c r="E1165" i="9"/>
  <c r="F1165" i="9"/>
  <c r="G1165" i="9"/>
  <c r="H1165" i="9"/>
  <c r="I1165" i="9"/>
  <c r="J1166" i="9" l="1"/>
  <c r="L1167" i="9"/>
  <c r="B1166" i="9"/>
  <c r="A1166" i="9"/>
  <c r="C1166" i="9"/>
  <c r="D1166" i="9"/>
  <c r="E1166" i="9"/>
  <c r="F1166" i="9"/>
  <c r="G1166" i="9"/>
  <c r="H1166" i="9"/>
  <c r="I1166" i="9"/>
  <c r="L1168" i="9" l="1"/>
  <c r="J1167" i="9"/>
  <c r="B1167" i="9"/>
  <c r="A1167" i="9"/>
  <c r="C1167" i="9"/>
  <c r="D1167" i="9"/>
  <c r="E1167" i="9"/>
  <c r="F1167" i="9"/>
  <c r="G1167" i="9"/>
  <c r="H1167" i="9"/>
  <c r="I1167" i="9"/>
  <c r="J1168" i="9" l="1"/>
  <c r="L1169" i="9"/>
  <c r="A1168" i="9"/>
  <c r="B1168" i="9"/>
  <c r="C1168" i="9"/>
  <c r="D1168" i="9"/>
  <c r="E1168" i="9"/>
  <c r="F1168" i="9"/>
  <c r="G1168" i="9"/>
  <c r="H1168" i="9"/>
  <c r="I1168" i="9"/>
  <c r="L1170" i="9" l="1"/>
  <c r="J1169" i="9"/>
  <c r="B1169" i="9"/>
  <c r="A1169" i="9"/>
  <c r="C1169" i="9"/>
  <c r="D1169" i="9"/>
  <c r="E1169" i="9"/>
  <c r="F1169" i="9"/>
  <c r="G1169" i="9"/>
  <c r="H1169" i="9"/>
  <c r="I1169" i="9"/>
  <c r="L1171" i="9" l="1"/>
  <c r="J1170" i="9"/>
  <c r="A1170" i="9"/>
  <c r="B1170" i="9"/>
  <c r="C1170" i="9"/>
  <c r="D1170" i="9"/>
  <c r="E1170" i="9"/>
  <c r="F1170" i="9"/>
  <c r="G1170" i="9"/>
  <c r="H1170" i="9"/>
  <c r="I1170" i="9"/>
  <c r="J1171" i="9" l="1"/>
  <c r="L1172" i="9"/>
  <c r="A1171" i="9"/>
  <c r="B1171" i="9"/>
  <c r="C1171" i="9"/>
  <c r="D1171" i="9"/>
  <c r="E1171" i="9"/>
  <c r="F1171" i="9"/>
  <c r="G1171" i="9"/>
  <c r="H1171" i="9"/>
  <c r="I1171" i="9"/>
  <c r="L1173" i="9" l="1"/>
  <c r="J1172" i="9"/>
  <c r="A1172" i="9"/>
  <c r="B1172" i="9"/>
  <c r="C1172" i="9"/>
  <c r="D1172" i="9"/>
  <c r="E1172" i="9"/>
  <c r="F1172" i="9"/>
  <c r="G1172" i="9"/>
  <c r="H1172" i="9"/>
  <c r="I1172" i="9"/>
  <c r="J1173" i="9" l="1"/>
  <c r="L1174" i="9"/>
  <c r="B1173" i="9"/>
  <c r="A1173" i="9"/>
  <c r="C1173" i="9"/>
  <c r="D1173" i="9"/>
  <c r="E1173" i="9"/>
  <c r="F1173" i="9"/>
  <c r="G1173" i="9"/>
  <c r="H1173" i="9"/>
  <c r="I1173" i="9"/>
  <c r="J1174" i="9" l="1"/>
  <c r="L1175" i="9"/>
  <c r="A1174" i="9"/>
  <c r="B1174" i="9"/>
  <c r="C1174" i="9"/>
  <c r="D1174" i="9"/>
  <c r="E1174" i="9"/>
  <c r="F1174" i="9"/>
  <c r="G1174" i="9"/>
  <c r="H1174" i="9"/>
  <c r="I1174" i="9"/>
  <c r="L1176" i="9" l="1"/>
  <c r="J1175" i="9"/>
  <c r="A1175" i="9"/>
  <c r="B1175" i="9"/>
  <c r="C1175" i="9"/>
  <c r="D1175" i="9"/>
  <c r="E1175" i="9"/>
  <c r="F1175" i="9"/>
  <c r="G1175" i="9"/>
  <c r="H1175" i="9"/>
  <c r="I1175" i="9"/>
  <c r="J1176" i="9" l="1"/>
  <c r="L1177" i="9"/>
  <c r="A1176" i="9"/>
  <c r="B1176" i="9"/>
  <c r="C1176" i="9"/>
  <c r="D1176" i="9"/>
  <c r="E1176" i="9"/>
  <c r="F1176" i="9"/>
  <c r="G1176" i="9"/>
  <c r="H1176" i="9"/>
  <c r="I1176" i="9"/>
  <c r="L1178" i="9" l="1"/>
  <c r="J1177" i="9"/>
  <c r="B1177" i="9"/>
  <c r="A1177" i="9"/>
  <c r="C1177" i="9"/>
  <c r="D1177" i="9"/>
  <c r="E1177" i="9"/>
  <c r="F1177" i="9"/>
  <c r="G1177" i="9"/>
  <c r="H1177" i="9"/>
  <c r="I1177" i="9"/>
  <c r="L1179" i="9" l="1"/>
  <c r="J1178" i="9"/>
  <c r="B1178" i="9"/>
  <c r="A1178" i="9"/>
  <c r="C1178" i="9"/>
  <c r="D1178" i="9"/>
  <c r="E1178" i="9"/>
  <c r="F1178" i="9"/>
  <c r="G1178" i="9"/>
  <c r="H1178" i="9"/>
  <c r="I1178" i="9"/>
  <c r="J1179" i="9" l="1"/>
  <c r="L1180" i="9"/>
  <c r="B1179" i="9"/>
  <c r="A1179" i="9"/>
  <c r="C1179" i="9"/>
  <c r="D1179" i="9"/>
  <c r="E1179" i="9"/>
  <c r="F1179" i="9"/>
  <c r="G1179" i="9"/>
  <c r="H1179" i="9"/>
  <c r="I1179" i="9"/>
  <c r="L1181" i="9" l="1"/>
  <c r="J1180" i="9"/>
  <c r="B1180" i="9"/>
  <c r="A1180" i="9"/>
  <c r="C1180" i="9"/>
  <c r="D1180" i="9"/>
  <c r="E1180" i="9"/>
  <c r="F1180" i="9"/>
  <c r="G1180" i="9"/>
  <c r="H1180" i="9"/>
  <c r="I1180" i="9"/>
  <c r="J1181" i="9" l="1"/>
  <c r="L1182" i="9"/>
  <c r="A1181" i="9"/>
  <c r="B1181" i="9"/>
  <c r="C1181" i="9"/>
  <c r="D1181" i="9"/>
  <c r="E1181" i="9"/>
  <c r="F1181" i="9"/>
  <c r="G1181" i="9"/>
  <c r="H1181" i="9"/>
  <c r="I1181" i="9"/>
  <c r="J1182" i="9" l="1"/>
  <c r="L1183" i="9"/>
  <c r="A1182" i="9"/>
  <c r="B1182" i="9"/>
  <c r="C1182" i="9"/>
  <c r="D1182" i="9"/>
  <c r="E1182" i="9"/>
  <c r="F1182" i="9"/>
  <c r="G1182" i="9"/>
  <c r="H1182" i="9"/>
  <c r="I1182" i="9"/>
  <c r="L1184" i="9" l="1"/>
  <c r="J1183" i="9"/>
  <c r="B1183" i="9"/>
  <c r="A1183" i="9"/>
  <c r="C1183" i="9"/>
  <c r="D1183" i="9"/>
  <c r="E1183" i="9"/>
  <c r="F1183" i="9"/>
  <c r="G1183" i="9"/>
  <c r="H1183" i="9"/>
  <c r="I1183" i="9"/>
  <c r="L1185" i="9" l="1"/>
  <c r="J1184" i="9"/>
  <c r="B1184" i="9"/>
  <c r="A1184" i="9"/>
  <c r="C1184" i="9"/>
  <c r="D1184" i="9"/>
  <c r="E1184" i="9"/>
  <c r="F1184" i="9"/>
  <c r="G1184" i="9"/>
  <c r="H1184" i="9"/>
  <c r="I1184" i="9"/>
  <c r="L1186" i="9" l="1"/>
  <c r="J1185" i="9"/>
  <c r="B1185" i="9"/>
  <c r="A1185" i="9"/>
  <c r="C1185" i="9"/>
  <c r="D1185" i="9"/>
  <c r="E1185" i="9"/>
  <c r="F1185" i="9"/>
  <c r="G1185" i="9"/>
  <c r="H1185" i="9"/>
  <c r="I1185" i="9"/>
  <c r="L1187" i="9" l="1"/>
  <c r="J1186" i="9"/>
  <c r="B1186" i="9"/>
  <c r="A1186" i="9"/>
  <c r="C1186" i="9"/>
  <c r="D1186" i="9"/>
  <c r="E1186" i="9"/>
  <c r="F1186" i="9"/>
  <c r="G1186" i="9"/>
  <c r="H1186" i="9"/>
  <c r="I1186" i="9"/>
  <c r="J1187" i="9" l="1"/>
  <c r="L1188" i="9"/>
  <c r="A1187" i="9"/>
  <c r="B1187" i="9"/>
  <c r="C1187" i="9"/>
  <c r="D1187" i="9"/>
  <c r="E1187" i="9"/>
  <c r="F1187" i="9"/>
  <c r="G1187" i="9"/>
  <c r="H1187" i="9"/>
  <c r="I1187" i="9"/>
  <c r="L1189" i="9" l="1"/>
  <c r="J1188" i="9"/>
  <c r="B1188" i="9"/>
  <c r="A1188" i="9"/>
  <c r="C1188" i="9"/>
  <c r="D1188" i="9"/>
  <c r="E1188" i="9"/>
  <c r="F1188" i="9"/>
  <c r="G1188" i="9"/>
  <c r="H1188" i="9"/>
  <c r="I1188" i="9"/>
  <c r="J1189" i="9" l="1"/>
  <c r="L1190" i="9"/>
  <c r="A1189" i="9"/>
  <c r="B1189" i="9"/>
  <c r="C1189" i="9"/>
  <c r="D1189" i="9"/>
  <c r="E1189" i="9"/>
  <c r="F1189" i="9"/>
  <c r="G1189" i="9"/>
  <c r="H1189" i="9"/>
  <c r="I1189" i="9"/>
  <c r="J1190" i="9" l="1"/>
  <c r="L1191" i="9"/>
  <c r="A1190" i="9"/>
  <c r="B1190" i="9"/>
  <c r="C1190" i="9"/>
  <c r="D1190" i="9"/>
  <c r="E1190" i="9"/>
  <c r="F1190" i="9"/>
  <c r="G1190" i="9"/>
  <c r="H1190" i="9"/>
  <c r="I1190" i="9"/>
  <c r="L1192" i="9" l="1"/>
  <c r="J1191" i="9"/>
  <c r="B1191" i="9"/>
  <c r="A1191" i="9"/>
  <c r="C1191" i="9"/>
  <c r="D1191" i="9"/>
  <c r="E1191" i="9"/>
  <c r="F1191" i="9"/>
  <c r="G1191" i="9"/>
  <c r="H1191" i="9"/>
  <c r="I1191" i="9"/>
  <c r="J1192" i="9" l="1"/>
  <c r="L1193" i="9"/>
  <c r="B1192" i="9"/>
  <c r="A1192" i="9"/>
  <c r="C1192" i="9"/>
  <c r="D1192" i="9"/>
  <c r="E1192" i="9"/>
  <c r="F1192" i="9"/>
  <c r="G1192" i="9"/>
  <c r="H1192" i="9"/>
  <c r="I1192" i="9"/>
  <c r="J1193" i="9" l="1"/>
  <c r="L1194" i="9"/>
  <c r="B1193" i="9"/>
  <c r="A1193" i="9"/>
  <c r="C1193" i="9"/>
  <c r="D1193" i="9"/>
  <c r="E1193" i="9"/>
  <c r="F1193" i="9"/>
  <c r="G1193" i="9"/>
  <c r="H1193" i="9"/>
  <c r="I1193" i="9"/>
  <c r="L1195" i="9" l="1"/>
  <c r="J1194" i="9"/>
  <c r="B1194" i="9"/>
  <c r="A1194" i="9"/>
  <c r="C1194" i="9"/>
  <c r="D1194" i="9"/>
  <c r="E1194" i="9"/>
  <c r="F1194" i="9"/>
  <c r="G1194" i="9"/>
  <c r="H1194" i="9"/>
  <c r="I1194" i="9"/>
  <c r="J1195" i="9" l="1"/>
  <c r="L1196" i="9"/>
  <c r="B1195" i="9"/>
  <c r="A1195" i="9"/>
  <c r="C1195" i="9"/>
  <c r="D1195" i="9"/>
  <c r="E1195" i="9"/>
  <c r="F1195" i="9"/>
  <c r="G1195" i="9"/>
  <c r="H1195" i="9"/>
  <c r="I1195" i="9"/>
  <c r="L1197" i="9" l="1"/>
  <c r="J1196" i="9"/>
  <c r="A1196" i="9"/>
  <c r="B1196" i="9"/>
  <c r="C1196" i="9"/>
  <c r="D1196" i="9"/>
  <c r="E1196" i="9"/>
  <c r="F1196" i="9"/>
  <c r="G1196" i="9"/>
  <c r="H1196" i="9"/>
  <c r="I1196" i="9"/>
  <c r="J1197" i="9" l="1"/>
  <c r="L1198" i="9"/>
  <c r="B1197" i="9"/>
  <c r="A1197" i="9"/>
  <c r="C1197" i="9"/>
  <c r="D1197" i="9"/>
  <c r="E1197" i="9"/>
  <c r="F1197" i="9"/>
  <c r="G1197" i="9"/>
  <c r="H1197" i="9"/>
  <c r="I1197" i="9"/>
  <c r="J1198" i="9" l="1"/>
  <c r="L1199" i="9"/>
  <c r="A1198" i="9"/>
  <c r="B1198" i="9"/>
  <c r="C1198" i="9"/>
  <c r="D1198" i="9"/>
  <c r="E1198" i="9"/>
  <c r="F1198" i="9"/>
  <c r="G1198" i="9"/>
  <c r="H1198" i="9"/>
  <c r="I1198" i="9"/>
  <c r="L1200" i="9" l="1"/>
  <c r="J1199" i="9"/>
  <c r="A1199" i="9"/>
  <c r="B1199" i="9"/>
  <c r="C1199" i="9"/>
  <c r="D1199" i="9"/>
  <c r="E1199" i="9"/>
  <c r="F1199" i="9"/>
  <c r="G1199" i="9"/>
  <c r="H1199" i="9"/>
  <c r="I1199" i="9"/>
  <c r="L1201" i="9" l="1"/>
  <c r="J1200" i="9"/>
  <c r="B1200" i="9"/>
  <c r="A1200" i="9"/>
  <c r="C1200" i="9"/>
  <c r="D1200" i="9"/>
  <c r="E1200" i="9"/>
  <c r="F1200" i="9"/>
  <c r="G1200" i="9"/>
  <c r="H1200" i="9"/>
  <c r="I1200" i="9"/>
  <c r="L1202" i="9" l="1"/>
  <c r="J1201" i="9"/>
  <c r="A1201" i="9"/>
  <c r="B1201" i="9"/>
  <c r="C1201" i="9"/>
  <c r="D1201" i="9"/>
  <c r="E1201" i="9"/>
  <c r="F1201" i="9"/>
  <c r="G1201" i="9"/>
  <c r="H1201" i="9"/>
  <c r="I1201" i="9"/>
  <c r="L1203" i="9" l="1"/>
  <c r="J1202" i="9"/>
  <c r="B1202" i="9"/>
  <c r="A1202" i="9"/>
  <c r="C1202" i="9"/>
  <c r="D1202" i="9"/>
  <c r="E1202" i="9"/>
  <c r="F1202" i="9"/>
  <c r="G1202" i="9"/>
  <c r="H1202" i="9"/>
  <c r="I1202" i="9"/>
  <c r="J1203" i="9" l="1"/>
  <c r="L1204" i="9"/>
  <c r="B1203" i="9"/>
  <c r="A1203" i="9"/>
  <c r="C1203" i="9"/>
  <c r="D1203" i="9"/>
  <c r="E1203" i="9"/>
  <c r="F1203" i="9"/>
  <c r="G1203" i="9"/>
  <c r="H1203" i="9"/>
  <c r="I1203" i="9"/>
  <c r="L1205" i="9" l="1"/>
  <c r="J1204" i="9"/>
  <c r="B1204" i="9"/>
  <c r="A1204" i="9"/>
  <c r="C1204" i="9"/>
  <c r="D1204" i="9"/>
  <c r="E1204" i="9"/>
  <c r="F1204" i="9"/>
  <c r="G1204" i="9"/>
  <c r="H1204" i="9"/>
  <c r="I1204" i="9"/>
  <c r="L1206" i="9" l="1"/>
  <c r="J1205" i="9"/>
  <c r="A1205" i="9"/>
  <c r="B1205" i="9"/>
  <c r="C1205" i="9"/>
  <c r="D1205" i="9"/>
  <c r="E1205" i="9"/>
  <c r="F1205" i="9"/>
  <c r="G1205" i="9"/>
  <c r="H1205" i="9"/>
  <c r="I1205" i="9"/>
  <c r="J1206" i="9" l="1"/>
  <c r="L1207" i="9"/>
  <c r="A1206" i="9"/>
  <c r="B1206" i="9"/>
  <c r="C1206" i="9"/>
  <c r="D1206" i="9"/>
  <c r="E1206" i="9"/>
  <c r="F1206" i="9"/>
  <c r="G1206" i="9"/>
  <c r="H1206" i="9"/>
  <c r="I1206" i="9"/>
  <c r="L1208" i="9" l="1"/>
  <c r="J1207" i="9"/>
  <c r="A1207" i="9"/>
  <c r="B1207" i="9"/>
  <c r="C1207" i="9"/>
  <c r="D1207" i="9"/>
  <c r="E1207" i="9"/>
  <c r="F1207" i="9"/>
  <c r="G1207" i="9"/>
  <c r="H1207" i="9"/>
  <c r="I1207" i="9"/>
  <c r="L1209" i="9" l="1"/>
  <c r="J1208" i="9"/>
  <c r="B1208" i="9"/>
  <c r="A1208" i="9"/>
  <c r="C1208" i="9"/>
  <c r="D1208" i="9"/>
  <c r="E1208" i="9"/>
  <c r="F1208" i="9"/>
  <c r="G1208" i="9"/>
  <c r="H1208" i="9"/>
  <c r="I1208" i="9"/>
  <c r="P10" i="9" l="1"/>
  <c r="Q10" i="9" s="1"/>
  <c r="J1209" i="9"/>
  <c r="A1209" i="9"/>
  <c r="B1209" i="9"/>
  <c r="C1209" i="9"/>
  <c r="D1209" i="9"/>
  <c r="E1209" i="9"/>
  <c r="F1209" i="9"/>
  <c r="G1209" i="9"/>
  <c r="H1209" i="9"/>
  <c r="I1209" i="9"/>
  <c r="P11" i="9" l="1"/>
  <c r="Q11" i="9" s="1"/>
  <c r="P12" i="9" l="1"/>
  <c r="Q12" i="9" l="1"/>
  <c r="P13" i="9"/>
  <c r="P14" i="9" s="1"/>
  <c r="Q14" i="9" s="1"/>
  <c r="Q13" i="9" l="1"/>
  <c r="P15" i="9"/>
  <c r="Q15" i="9" l="1"/>
  <c r="P16" i="9"/>
  <c r="Q16" i="9" l="1"/>
  <c r="P17" i="9"/>
  <c r="Q17" i="9" l="1"/>
  <c r="P18" i="9"/>
  <c r="P19" i="9" l="1"/>
  <c r="R15" i="9" s="1"/>
  <c r="Q18" i="9"/>
  <c r="R19" i="9" l="1"/>
  <c r="R13" i="9"/>
  <c r="R16" i="9"/>
  <c r="Q19" i="9"/>
  <c r="R17" i="9"/>
  <c r="R18" i="9"/>
  <c r="R10" i="9"/>
  <c r="R12" i="9"/>
  <c r="R11" i="9"/>
  <c r="P20" i="9"/>
  <c r="Q20" i="9" s="1"/>
  <c r="R14" i="9"/>
</calcChain>
</file>

<file path=xl/sharedStrings.xml><?xml version="1.0" encoding="utf-8"?>
<sst xmlns="http://schemas.openxmlformats.org/spreadsheetml/2006/main" count="619" uniqueCount="197">
  <si>
    <t>ANO</t>
  </si>
  <si>
    <t>CONTEÚDO</t>
  </si>
  <si>
    <t>ALTERNATIVA</t>
  </si>
  <si>
    <t>FUNÇÃO MODULAR</t>
  </si>
  <si>
    <t>UNICA</t>
  </si>
  <si>
    <t>FUNÇÃO COM INTERVALOS DE DOMINIO 1 E 2 GRAU</t>
  </si>
  <si>
    <t>PA+LOG</t>
  </si>
  <si>
    <t>GEOMETRIA PLANA (POLIGONOS+CIRCUNFERENCIA)</t>
  </si>
  <si>
    <t>A</t>
  </si>
  <si>
    <t xml:space="preserve">GEOMETRIA PLANA  </t>
  </si>
  <si>
    <t>B</t>
  </si>
  <si>
    <t>FUNÇÃO TRIGONOMETRICA</t>
  </si>
  <si>
    <t>C</t>
  </si>
  <si>
    <t>D</t>
  </si>
  <si>
    <t>GEOMETRIA PLANA</t>
  </si>
  <si>
    <t>GEOPLANA+EQ CIRCUNFERENCIA</t>
  </si>
  <si>
    <t>PROPORÇÃO/RACIOCINIO LOGICO</t>
  </si>
  <si>
    <t>GEO ANALITICA + EQ CIRCUNFE</t>
  </si>
  <si>
    <t>FUNÇÃO 2 GRAU</t>
  </si>
  <si>
    <t>POLINOMIO + GIRARD</t>
  </si>
  <si>
    <t>PORCENTAGEM</t>
  </si>
  <si>
    <t>SISTEMA DE EQ 3 INCOG</t>
  </si>
  <si>
    <t>PROBABILIDADE</t>
  </si>
  <si>
    <t>GEOMETRIA ANALITICA</t>
  </si>
  <si>
    <t>GEO ESPACIAL</t>
  </si>
  <si>
    <t>GEO ESPACIAL CONE E PIRAMIDE</t>
  </si>
  <si>
    <t>GEO ANALIT - CIRC E PONT</t>
  </si>
  <si>
    <t>GEO ANALITICA+PLANA</t>
  </si>
  <si>
    <t>GEO ANALITICA - RETA TG CIRCUN</t>
  </si>
  <si>
    <t>FUNÇÃO LOGARITMA</t>
  </si>
  <si>
    <t xml:space="preserve">PA   </t>
  </si>
  <si>
    <t>GEO PLANA - TRIANGULO</t>
  </si>
  <si>
    <t>FUNÇÃO - COMPOSTA+SEG GRAU</t>
  </si>
  <si>
    <t>PG+TRIGO</t>
  </si>
  <si>
    <t>FUNÇÃO EXPO+LOG</t>
  </si>
  <si>
    <t>GEO ESPACIAL+TRIGO</t>
  </si>
  <si>
    <t>GEO PLANA - POLIGONOS +CIRCUNFE</t>
  </si>
  <si>
    <t>POLINOMIO + GEO ANALIT</t>
  </si>
  <si>
    <t>GEO ANALITI - EQ CIRCUNF</t>
  </si>
  <si>
    <t>GEOPLANA - TEREMA BISSETRIZ</t>
  </si>
  <si>
    <t>PA</t>
  </si>
  <si>
    <t>MEDIA PONDERADA</t>
  </si>
  <si>
    <t>PORCENTAGEM+PROPORCAO</t>
  </si>
  <si>
    <t>INEQ MODULAR</t>
  </si>
  <si>
    <t>DOMINIO FUNÇAO</t>
  </si>
  <si>
    <t>INEQAÇAÕ</t>
  </si>
  <si>
    <t>FNÇÃO COMPOSTA</t>
  </si>
  <si>
    <t>POLINOMIO+GEO ESPACIAL</t>
  </si>
  <si>
    <t>INJETORA/SOBRE</t>
  </si>
  <si>
    <t>FUNÇÃO INVERSA</t>
  </si>
  <si>
    <t>SEQUENCIA+PA</t>
  </si>
  <si>
    <t>RACIOCINIO LOGICO - CONVERSÃO DE UNIDADE</t>
  </si>
  <si>
    <t>RACICIOCIO LOGICO - PORCENTAGEM</t>
  </si>
  <si>
    <t>GEO ANALITICA +RETA+CIRC</t>
  </si>
  <si>
    <t>TRIGO+FUNÇAÕ TRIGO</t>
  </si>
  <si>
    <t>GEO PLANA - TEOREMA BISSETRIZ</t>
  </si>
  <si>
    <t>GEOPLANA</t>
  </si>
  <si>
    <t>GEO ESPACIAL - RETAS NO ESPAÇO</t>
  </si>
  <si>
    <t>GEO PLANA</t>
  </si>
  <si>
    <t>PA+RACICINIO</t>
  </si>
  <si>
    <t>RACICICNIO LOGICO</t>
  </si>
  <si>
    <t>EQ 2 GRAU</t>
  </si>
  <si>
    <t>INEQUA</t>
  </si>
  <si>
    <t>FUNÇÃO EXPO</t>
  </si>
  <si>
    <t>GEO ESPACIAL+V+F=A+2</t>
  </si>
  <si>
    <t>ANALISE</t>
  </si>
  <si>
    <t>ANAGRMAS</t>
  </si>
  <si>
    <t>FUNÇAO 1 GRAU</t>
  </si>
  <si>
    <t>POLIGONOS INSCRITO CIRC</t>
  </si>
  <si>
    <t>EXPRESSÃO TRIGONO</t>
  </si>
  <si>
    <t>EQ CIRCUNFER</t>
  </si>
  <si>
    <t>FUNÇÃO DOMINIO</t>
  </si>
  <si>
    <t>FUNICAO IMAGEM - GRAFICO</t>
  </si>
  <si>
    <t>FUNÇÃO COMPOSTA</t>
  </si>
  <si>
    <t>FUNÇÃO DOMINIO CONJUNTO</t>
  </si>
  <si>
    <t>POLINOMIOS</t>
  </si>
  <si>
    <t>GEO ANALITICA</t>
  </si>
  <si>
    <t>TACIOCINIO LOGI+MAT BASICA+PROPORÇÃO</t>
  </si>
  <si>
    <t>FUNÇÃO SOBRE INJE</t>
  </si>
  <si>
    <t>GEO ESPACIAL V+F=A+2</t>
  </si>
  <si>
    <t>CONCJUNTOS</t>
  </si>
  <si>
    <t>MAT BASICA</t>
  </si>
  <si>
    <t>FUN~ÇÃO TRIGO+SOBREJ INJE</t>
  </si>
  <si>
    <t>FUNÇÃO COMPOSTA+INTERVALO</t>
  </si>
  <si>
    <t>GEO ANALITICA RETA+CIRC</t>
  </si>
  <si>
    <t>PROPRIEDADE LOG</t>
  </si>
  <si>
    <t>GEO ANALITI - ELIPSE</t>
  </si>
  <si>
    <t>FUNÇÕES</t>
  </si>
  <si>
    <t>INTERSECÇÃO CONJUNTOS</t>
  </si>
  <si>
    <t>PG INFITINA</t>
  </si>
  <si>
    <t>PORCENBTAGEM</t>
  </si>
  <si>
    <t>GRAFICO - DESVIO PADRAO</t>
  </si>
  <si>
    <t>RACICIONIO LOGICO</t>
  </si>
  <si>
    <t>CONJUNTOS</t>
  </si>
  <si>
    <t>FUNÇÃO 1 E 2 GRAUS</t>
  </si>
  <si>
    <t>GEO PLANA - TTRIANGULO</t>
  </si>
  <si>
    <t>LOG</t>
  </si>
  <si>
    <t>MAT BASICA +PA</t>
  </si>
  <si>
    <t>FUNÇÕES+TRIGO</t>
  </si>
  <si>
    <t>GEO ANALIT+EQ CIRC</t>
  </si>
  <si>
    <t>GEO ANALITIVA</t>
  </si>
  <si>
    <t>POLINOMIO GRAFICO</t>
  </si>
  <si>
    <t>SEM.</t>
  </si>
  <si>
    <t>QUEST.</t>
  </si>
  <si>
    <t>DESCRIÇÃO</t>
  </si>
  <si>
    <t>FUNÇÃO</t>
  </si>
  <si>
    <t>GEO. ANALÍTICA</t>
  </si>
  <si>
    <t>GEO. ESPACIAL</t>
  </si>
  <si>
    <t>GEO. PLANA</t>
  </si>
  <si>
    <t>ESTATISTICA</t>
  </si>
  <si>
    <t>INEQUAÇÃO</t>
  </si>
  <si>
    <t>LOGARITMO</t>
  </si>
  <si>
    <t>MAT. BASICA</t>
  </si>
  <si>
    <t>P.A.</t>
  </si>
  <si>
    <t>P.G.</t>
  </si>
  <si>
    <t>POLINÔMIOS</t>
  </si>
  <si>
    <t>ANALISE+PROB.</t>
  </si>
  <si>
    <t>SISTEMA DE EQ.</t>
  </si>
  <si>
    <t>TRIGONOMETRIA</t>
  </si>
  <si>
    <t>TIPO</t>
  </si>
  <si>
    <t>2 GRAU</t>
  </si>
  <si>
    <t>1 GRAU</t>
  </si>
  <si>
    <t>MODULAR</t>
  </si>
  <si>
    <t>TRIGONOMETRICA</t>
  </si>
  <si>
    <t>LOGARITMA</t>
  </si>
  <si>
    <t>COMPOSTA</t>
  </si>
  <si>
    <t>INVERSA</t>
  </si>
  <si>
    <t>PROPRIEDADES</t>
  </si>
  <si>
    <t>EXPONENCIAL</t>
  </si>
  <si>
    <t>ANAGRAMA</t>
  </si>
  <si>
    <t>INTERSECÇÃO</t>
  </si>
  <si>
    <t>DESVIO PADRÃO</t>
  </si>
  <si>
    <t>CIRCUNF.</t>
  </si>
  <si>
    <t>PONTO E CIRCUNF.</t>
  </si>
  <si>
    <t>RETA E CIRCUNF.</t>
  </si>
  <si>
    <t>GERAL</t>
  </si>
  <si>
    <t>ELIPSE</t>
  </si>
  <si>
    <t>CONE+PIRAMIDE</t>
  </si>
  <si>
    <t>RETAS REVERSA...</t>
  </si>
  <si>
    <t>V+F=A+2</t>
  </si>
  <si>
    <t>TRIANGULO</t>
  </si>
  <si>
    <t>TEOREMA BISSET.</t>
  </si>
  <si>
    <t>POLINOMIO</t>
  </si>
  <si>
    <t>POLIG. E CIRC.</t>
  </si>
  <si>
    <t>3 INCOG.</t>
  </si>
  <si>
    <t>EXPRESSÕES</t>
  </si>
  <si>
    <t>CONCATENAR</t>
  </si>
  <si>
    <t>Total Geral</t>
  </si>
  <si>
    <t>Conteúdo</t>
  </si>
  <si>
    <t>Questões</t>
  </si>
  <si>
    <t>Alternativas</t>
  </si>
  <si>
    <t>Valor</t>
  </si>
  <si>
    <t>Tempo (h)</t>
  </si>
  <si>
    <t>Med.</t>
  </si>
  <si>
    <t>Outros</t>
  </si>
  <si>
    <t>Mês</t>
  </si>
  <si>
    <t>Ano</t>
  </si>
  <si>
    <t>Valor inicial</t>
  </si>
  <si>
    <t>Valor final</t>
  </si>
  <si>
    <t>anos</t>
  </si>
  <si>
    <t>Renda</t>
  </si>
  <si>
    <t>Aporte mensal</t>
  </si>
  <si>
    <t>Total investido</t>
  </si>
  <si>
    <t xml:space="preserve">Taxa anual de Juros </t>
  </si>
  <si>
    <t>Juros</t>
  </si>
  <si>
    <t>Inflação</t>
  </si>
  <si>
    <t>Imposto</t>
  </si>
  <si>
    <t>Tempo até</t>
  </si>
  <si>
    <t>Tempo</t>
  </si>
  <si>
    <t>Tempo total</t>
  </si>
  <si>
    <t>Calculadora - Juros compostos</t>
  </si>
  <si>
    <t>Preço unitário do título</t>
  </si>
  <si>
    <t>Valor investido*</t>
  </si>
  <si>
    <t>*O valor investido deve ser múltiplo do investimento mínimo, que corresponde a 1% do preço do título</t>
  </si>
  <si>
    <t>Valor final bruto**</t>
  </si>
  <si>
    <t>Data de vencimento</t>
  </si>
  <si>
    <t>Preço unitátio do título</t>
  </si>
  <si>
    <t>Ano conversão</t>
  </si>
  <si>
    <t>Valor atualizado NTN - B</t>
  </si>
  <si>
    <t>**O Valor atualizado da NTN-B pode ser verificado no site da Anbima no link a seguir:</t>
  </si>
  <si>
    <t>Valor atualizado NTN-B**</t>
  </si>
  <si>
    <t>Renda bruta mensal***</t>
  </si>
  <si>
    <t>Valor final bruto***</t>
  </si>
  <si>
    <t>Valor atualizado LFT**</t>
  </si>
  <si>
    <t>Data do aporte</t>
  </si>
  <si>
    <t>Valor atualizado LFT</t>
  </si>
  <si>
    <t>**O Valor atualizado da LFT pode ser verificado no site da Anbima no link a seguir:</t>
  </si>
  <si>
    <t>Taxa Selic estimada no período (ao ano)</t>
  </si>
  <si>
    <t>Tesouro Selic (LFT)</t>
  </si>
  <si>
    <t>Tesouro Educa+ (NTN - B)</t>
  </si>
  <si>
    <t>Tesouro IPCA+ (NTN - B)</t>
  </si>
  <si>
    <t>Tesouro Renda+ (NTN - B)</t>
  </si>
  <si>
    <t>Tesouro Prefixado (LTN)</t>
  </si>
  <si>
    <t>Projeção Selic</t>
  </si>
  <si>
    <t>Valor calculado a partir da projeção futura da taxa Selic. Informação disponível no Relatório Focus, divulgado semanalmente pelo Banco Central e disponível no link:</t>
  </si>
  <si>
    <t>***Para encontrar o valor líquido a ser recebido pelo investimento, deve-se deduzir o imposto de renda e as
taxas devidas para o Agente de Custódia e para a B3</t>
  </si>
  <si>
    <t>**Para encontrar o valor líquido a ser recebido pelo investimento, deve-se deduzir o imposto de renda e as
taxas devidas para o Agente de Custódia e para a 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</si>
</sst>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000%"/>
    <numFmt numFmtId="165" formatCode="0.00000000000000000000000000"/>
    <numFmt numFmtId="166" formatCode="_-&quot;R$&quot;\ * #,##0.0000_-;\-&quot;R$&quot;\ * #,##0.0000_-;_-&quot;R$&quot;\ * &quot;-&quot;????_-;_-@_-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3" borderId="0" xfId="0" applyFill="1"/>
    <xf numFmtId="0" fontId="0" fillId="3" borderId="1" xfId="0" applyFill="1" applyBorder="1"/>
    <xf numFmtId="0" fontId="3" fillId="0" borderId="0" xfId="0" applyFont="1" applyAlignment="1">
      <alignment horizontal="center"/>
    </xf>
    <xf numFmtId="44" fontId="3" fillId="0" borderId="6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4" fontId="3" fillId="4" borderId="6" xfId="0" applyNumberFormat="1" applyFont="1" applyFill="1" applyBorder="1" applyAlignment="1">
      <alignment horizontal="center"/>
    </xf>
    <xf numFmtId="10" fontId="3" fillId="0" borderId="0" xfId="2" applyNumberFormat="1" applyFont="1" applyAlignment="1">
      <alignment horizontal="center"/>
    </xf>
    <xf numFmtId="44" fontId="3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4" fontId="3" fillId="0" borderId="0" xfId="1" applyFont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7" fontId="3" fillId="0" borderId="17" xfId="0" applyNumberFormat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44" fontId="5" fillId="0" borderId="8" xfId="1" applyFont="1" applyBorder="1" applyAlignment="1">
      <alignment horizontal="center"/>
    </xf>
    <xf numFmtId="44" fontId="3" fillId="0" borderId="8" xfId="1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17" fontId="7" fillId="3" borderId="0" xfId="0" applyNumberFormat="1" applyFont="1" applyFill="1" applyAlignment="1">
      <alignment horizontal="right"/>
    </xf>
    <xf numFmtId="44" fontId="8" fillId="3" borderId="0" xfId="1" applyFont="1" applyFill="1" applyBorder="1" applyAlignment="1">
      <alignment horizontal="center"/>
    </xf>
    <xf numFmtId="44" fontId="7" fillId="3" borderId="0" xfId="1" applyFont="1" applyFill="1" applyBorder="1" applyAlignment="1">
      <alignment horizontal="center"/>
    </xf>
    <xf numFmtId="1" fontId="5" fillId="4" borderId="10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44" fontId="3" fillId="5" borderId="1" xfId="1" applyFont="1" applyFill="1" applyBorder="1" applyAlignment="1" applyProtection="1">
      <alignment horizontal="center"/>
      <protection locked="0"/>
    </xf>
    <xf numFmtId="44" fontId="5" fillId="5" borderId="21" xfId="1" applyFont="1" applyFill="1" applyBorder="1" applyAlignment="1" applyProtection="1">
      <alignment horizontal="center"/>
      <protection locked="0"/>
    </xf>
    <xf numFmtId="0" fontId="4" fillId="4" borderId="10" xfId="0" applyFont="1" applyFill="1" applyBorder="1"/>
    <xf numFmtId="0" fontId="3" fillId="0" borderId="2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9" fontId="3" fillId="0" borderId="0" xfId="2" applyFont="1" applyBorder="1" applyAlignment="1">
      <alignment horizontal="left"/>
    </xf>
    <xf numFmtId="0" fontId="7" fillId="3" borderId="19" xfId="0" applyFont="1" applyFill="1" applyBorder="1" applyAlignment="1">
      <alignment horizontal="center"/>
    </xf>
    <xf numFmtId="44" fontId="7" fillId="3" borderId="23" xfId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17" fontId="7" fillId="3" borderId="23" xfId="0" applyNumberFormat="1" applyFont="1" applyFill="1" applyBorder="1" applyAlignment="1">
      <alignment horizontal="right"/>
    </xf>
    <xf numFmtId="0" fontId="7" fillId="3" borderId="20" xfId="0" applyFont="1" applyFill="1" applyBorder="1" applyAlignment="1">
      <alignment horizontal="center"/>
    </xf>
    <xf numFmtId="44" fontId="3" fillId="5" borderId="6" xfId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9" fontId="7" fillId="3" borderId="0" xfId="2" applyFont="1" applyFill="1" applyBorder="1" applyAlignment="1" applyProtection="1">
      <alignment horizontal="right"/>
    </xf>
    <xf numFmtId="9" fontId="3" fillId="5" borderId="1" xfId="2" applyFont="1" applyFill="1" applyBorder="1" applyAlignment="1" applyProtection="1">
      <alignment horizontal="right"/>
      <protection locked="0"/>
    </xf>
    <xf numFmtId="44" fontId="0" fillId="0" borderId="0" xfId="1" applyFont="1"/>
    <xf numFmtId="44" fontId="0" fillId="0" borderId="0" xfId="0" applyNumberFormat="1"/>
    <xf numFmtId="14" fontId="0" fillId="0" borderId="0" xfId="0" applyNumberFormat="1"/>
    <xf numFmtId="10" fontId="0" fillId="0" borderId="0" xfId="2" applyNumberFormat="1" applyFont="1"/>
    <xf numFmtId="0" fontId="10" fillId="0" borderId="0" xfId="0" applyFon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3" fillId="6" borderId="1" xfId="1" applyFont="1" applyFill="1" applyBorder="1" applyAlignment="1">
      <alignment horizontal="center"/>
    </xf>
    <xf numFmtId="14" fontId="3" fillId="5" borderId="1" xfId="1" applyNumberFormat="1" applyFont="1" applyFill="1" applyBorder="1" applyAlignment="1" applyProtection="1">
      <alignment horizontal="right"/>
      <protection locked="0"/>
    </xf>
    <xf numFmtId="0" fontId="3" fillId="0" borderId="27" xfId="0" applyFont="1" applyBorder="1" applyAlignment="1">
      <alignment horizontal="center"/>
    </xf>
    <xf numFmtId="44" fontId="3" fillId="6" borderId="17" xfId="0" applyNumberFormat="1" applyFont="1" applyFill="1" applyBorder="1"/>
    <xf numFmtId="44" fontId="0" fillId="6" borderId="6" xfId="0" applyNumberFormat="1" applyFill="1" applyBorder="1" applyAlignment="1">
      <alignment horizontal="center" vertical="center" wrapText="1"/>
    </xf>
    <xf numFmtId="44" fontId="3" fillId="5" borderId="1" xfId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14" fontId="3" fillId="5" borderId="1" xfId="0" applyNumberFormat="1" applyFont="1" applyFill="1" applyBorder="1" applyProtection="1">
      <protection locked="0"/>
    </xf>
    <xf numFmtId="14" fontId="3" fillId="5" borderId="1" xfId="1" applyNumberFormat="1" applyFont="1" applyFill="1" applyBorder="1" applyProtection="1">
      <protection locked="0"/>
    </xf>
    <xf numFmtId="44" fontId="0" fillId="6" borderId="7" xfId="0" applyNumberForma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10" xfId="0" applyFont="1" applyFill="1" applyBorder="1"/>
    <xf numFmtId="0" fontId="4" fillId="3" borderId="3" xfId="0" applyFont="1" applyFill="1" applyBorder="1"/>
    <xf numFmtId="0" fontId="3" fillId="3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44" fontId="9" fillId="6" borderId="22" xfId="3" applyNumberFormat="1" applyFill="1" applyBorder="1" applyAlignment="1" applyProtection="1">
      <alignment horizontal="center" vertical="top" wrapText="1"/>
      <protection locked="0"/>
    </xf>
    <xf numFmtId="10" fontId="3" fillId="5" borderId="17" xfId="2" applyNumberFormat="1" applyFont="1" applyFill="1" applyBorder="1" applyProtection="1"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9" fillId="0" borderId="25" xfId="3" applyBorder="1" applyAlignment="1" applyProtection="1">
      <alignment horizontal="center" vertical="center" wrapText="1"/>
      <protection locked="0"/>
    </xf>
    <xf numFmtId="0" fontId="9" fillId="0" borderId="29" xfId="3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1</xdr:row>
      <xdr:rowOff>281940</xdr:rowOff>
    </xdr:from>
    <xdr:to>
      <xdr:col>0</xdr:col>
      <xdr:colOff>3413760</xdr:colOff>
      <xdr:row>3</xdr:row>
      <xdr:rowOff>115624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787082-46DC-668D-C023-16A3C704F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472440"/>
          <a:ext cx="3360419" cy="489004"/>
        </a:xfrm>
        <a:prstGeom prst="rect">
          <a:avLst/>
        </a:prstGeom>
        <a:noFill/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</xdr:row>
      <xdr:rowOff>1</xdr:rowOff>
    </xdr:from>
    <xdr:to>
      <xdr:col>0</xdr:col>
      <xdr:colOff>3375660</xdr:colOff>
      <xdr:row>5</xdr:row>
      <xdr:rowOff>29007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1F3154-D1CB-29D3-35A2-49018B2E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845821"/>
          <a:ext cx="3307080" cy="486206"/>
        </a:xfrm>
        <a:prstGeom prst="rect">
          <a:avLst/>
        </a:prstGeom>
        <a:noFill/>
        <a:ln w="3175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15240</xdr:rowOff>
    </xdr:from>
    <xdr:to>
      <xdr:col>0</xdr:col>
      <xdr:colOff>3375660</xdr:colOff>
      <xdr:row>5</xdr:row>
      <xdr:rowOff>25078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7D5E6F-00DB-0E78-A38B-5CCDDB04E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61060"/>
          <a:ext cx="3299460" cy="467038"/>
        </a:xfrm>
        <a:prstGeom prst="rect">
          <a:avLst/>
        </a:prstGeom>
        <a:noFill/>
        <a:ln w="3175"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3</xdr:row>
      <xdr:rowOff>0</xdr:rowOff>
    </xdr:from>
    <xdr:to>
      <xdr:col>0</xdr:col>
      <xdr:colOff>3489960</xdr:colOff>
      <xdr:row>4</xdr:row>
      <xdr:rowOff>198322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745089-E44C-7927-0F3E-0E7FEA5B3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45820"/>
          <a:ext cx="3429000" cy="426922"/>
        </a:xfrm>
        <a:prstGeom prst="rect">
          <a:avLst/>
        </a:prstGeom>
        <a:noFill/>
        <a:ln w="3175"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1</xdr:row>
      <xdr:rowOff>0</xdr:rowOff>
    </xdr:from>
    <xdr:to>
      <xdr:col>0</xdr:col>
      <xdr:colOff>3657600</xdr:colOff>
      <xdr:row>2</xdr:row>
      <xdr:rowOff>32350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72D766-4D56-ED12-4081-FD025424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90500"/>
          <a:ext cx="3566160" cy="504790"/>
        </a:xfrm>
        <a:prstGeom prst="rect">
          <a:avLst/>
        </a:prstGeom>
        <a:noFill/>
        <a:ln w="3175"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11</xdr:row>
      <xdr:rowOff>19463</xdr:rowOff>
    </xdr:from>
    <xdr:to>
      <xdr:col>18</xdr:col>
      <xdr:colOff>203250</xdr:colOff>
      <xdr:row>19</xdr:row>
      <xdr:rowOff>139141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43B1B5-6181-48CB-B220-EF41DBC6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2114963"/>
          <a:ext cx="4680000" cy="1643678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5</xdr:row>
      <xdr:rowOff>57151</xdr:rowOff>
    </xdr:from>
    <xdr:to>
      <xdr:col>18</xdr:col>
      <xdr:colOff>212775</xdr:colOff>
      <xdr:row>10</xdr:row>
      <xdr:rowOff>74450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CF4CA96-3591-4577-A5AB-9F26B162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5175" y="1009651"/>
          <a:ext cx="4680000" cy="9697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0</xdr:row>
      <xdr:rowOff>152401</xdr:rowOff>
    </xdr:from>
    <xdr:to>
      <xdr:col>5</xdr:col>
      <xdr:colOff>476250</xdr:colOff>
      <xdr:row>5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ANO">
              <a:extLst>
                <a:ext uri="{FF2B5EF4-FFF2-40B4-BE49-F238E27FC236}">
                  <a16:creationId xmlns:a16="http://schemas.microsoft.com/office/drawing/2014/main" id="{D5BED567-6473-4742-948F-06923F0DDCD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50" y="152401"/>
              <a:ext cx="2038350" cy="9334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600075</xdr:colOff>
      <xdr:row>0</xdr:row>
      <xdr:rowOff>142876</xdr:rowOff>
    </xdr:from>
    <xdr:to>
      <xdr:col>7</xdr:col>
      <xdr:colOff>485775</xdr:colOff>
      <xdr:row>5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EM.">
              <a:extLst>
                <a:ext uri="{FF2B5EF4-FFF2-40B4-BE49-F238E27FC236}">
                  <a16:creationId xmlns:a16="http://schemas.microsoft.com/office/drawing/2014/main" id="{88A500F9-320F-4166-9661-BAFFFA4620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M.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5" y="142876"/>
              <a:ext cx="1104900" cy="923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ilherme Cruz Furlan" refreshedDate="46010.446652546299" createdVersion="6" refreshedVersion="8" minRefreshableVersion="3" recordCount="130" xr:uid="{46197E88-576C-4D25-A559-8B79B03F0372}">
  <cacheSource type="worksheet">
    <worksheetSource ref="A2:H132" sheet="CONTEÚDO ACAFE"/>
  </cacheSource>
  <cacheFields count="8">
    <cacheField name="ANO" numFmtId="0">
      <sharedItems containsSemiMixedTypes="0" containsString="0" containsNumber="1" containsInteger="1" minValue="2015" maxValue="2020" count="6">
        <n v="2015"/>
        <n v="2016"/>
        <n v="2017"/>
        <n v="2018"/>
        <n v="2019"/>
        <n v="2020"/>
      </sharedItems>
    </cacheField>
    <cacheField name="SEM." numFmtId="0">
      <sharedItems containsSemiMixedTypes="0" containsString="0" containsNumber="1" containsInteger="1" minValue="1" maxValue="2" count="2">
        <n v="2"/>
        <n v="1"/>
      </sharedItems>
    </cacheField>
    <cacheField name="QUEST." numFmtId="0">
      <sharedItems containsSemiMixedTypes="0" containsString="0" containsNumber="1" containsInteger="1" minValue="22" maxValue="28"/>
    </cacheField>
    <cacheField name="ALTERNATIVA" numFmtId="0">
      <sharedItems/>
    </cacheField>
    <cacheField name="CONCATENAR" numFmtId="0">
      <sharedItems/>
    </cacheField>
    <cacheField name="CONTEÚDO" numFmtId="0">
      <sharedItems count="15">
        <s v="FUNÇÃO"/>
        <s v="GEO. PLANA"/>
        <s v="GEO. ANALÍTICA"/>
        <s v="P.A."/>
        <s v="MAT. BASICA"/>
        <s v="GEO. ESPACIAL"/>
        <s v="ANALISE+PROB."/>
        <s v="SISTEMA DE EQ."/>
        <s v="P.G."/>
        <s v="INEQUAÇÃO"/>
        <s v="ESTATISTICA"/>
        <s v="TRIGONOMETRIA"/>
        <s v="POLINÔMIOS"/>
        <s v="CONJUNTOS"/>
        <s v="LOGARITMO"/>
      </sharedItems>
    </cacheField>
    <cacheField name="TIPO" numFmtId="0">
      <sharedItems count="30">
        <s v="2 GRAU"/>
        <s v="MODULAR"/>
        <s v="TRIGONOMETRICA"/>
        <s v="GERAL"/>
        <s v="POLIG. E CIRC."/>
        <s v="CIRCUNF."/>
        <s v="CONE+PIRAMIDE"/>
        <s v="POLINOMIO"/>
        <s v="PORCENTAGEM"/>
        <s v="PROBABILIDADE"/>
        <s v="3 INCOG."/>
        <s v="COMPOSTA"/>
        <s v="LOGARITMA"/>
        <s v="PONTO E CIRCUNF."/>
        <s v="RETA E CIRCUNF."/>
        <s v="TRIANGULO"/>
        <s v="PROPRIEDADES"/>
        <s v="TEOREMA BISSET."/>
        <s v="MEDIA PONDERADA"/>
        <s v="RETAS REVERSA..."/>
        <s v="ANAGRAMA"/>
        <s v="ANALISE"/>
        <s v="EXPRESSÕES"/>
        <s v="1 GRAU"/>
        <s v="EXPONENCIAL"/>
        <s v="INVERSA"/>
        <s v="V+F=A+2"/>
        <s v="ELIPSE"/>
        <s v="DESVIO PADRÃO"/>
        <s v="INTERSECÇÃO"/>
      </sharedItems>
    </cacheField>
    <cacheField name="DESCRIÇÃO" numFmtId="0">
      <sharedItems/>
    </cacheField>
  </cacheFields>
  <extLst>
    <ext xmlns:x14="http://schemas.microsoft.com/office/spreadsheetml/2009/9/main" uri="{725AE2AE-9491-48be-B2B4-4EB974FC3084}">
      <x14:pivotCacheDefinition pivotCacheId="128105899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x v="0"/>
    <n v="23"/>
    <s v="UNICA"/>
    <s v="2015(2) - N° 23"/>
    <x v="0"/>
    <x v="0"/>
    <s v="FUNÇÃO COM INTERVALOS DE DOMINIO 1 E 2 GRAU"/>
  </r>
  <r>
    <x v="0"/>
    <x v="0"/>
    <n v="22"/>
    <s v="UNICA"/>
    <s v="2015(2) - N° 22"/>
    <x v="0"/>
    <x v="1"/>
    <s v="FUNÇÃO MODULAR"/>
  </r>
  <r>
    <x v="0"/>
    <x v="0"/>
    <n v="26"/>
    <s v="B"/>
    <s v="2015(2) - N° 26"/>
    <x v="0"/>
    <x v="2"/>
    <s v="FUNÇÃO TRIGONOMETRICA"/>
  </r>
  <r>
    <x v="0"/>
    <x v="0"/>
    <n v="26"/>
    <s v="C"/>
    <s v="2015(2) - N° 26"/>
    <x v="0"/>
    <x v="2"/>
    <s v="FUNÇÃO TRIGONOMETRICA"/>
  </r>
  <r>
    <x v="0"/>
    <x v="0"/>
    <n v="26"/>
    <s v="D"/>
    <s v="2015(2) - N° 26"/>
    <x v="1"/>
    <x v="3"/>
    <s v="GEOMETRIA PLANA"/>
  </r>
  <r>
    <x v="0"/>
    <x v="0"/>
    <n v="26"/>
    <s v="A"/>
    <s v="2015(2) - N° 26"/>
    <x v="1"/>
    <x v="3"/>
    <s v="GEOMETRIA PLANA  "/>
  </r>
  <r>
    <x v="0"/>
    <x v="0"/>
    <n v="25"/>
    <s v="UNICA"/>
    <s v="2015(2) - N° 25"/>
    <x v="1"/>
    <x v="4"/>
    <s v="GEOMETRIA PLANA (POLIGONOS+CIRCUNFERENCIA)"/>
  </r>
  <r>
    <x v="0"/>
    <x v="0"/>
    <n v="27"/>
    <s v="UNICA"/>
    <s v="2015(2) - N° 27"/>
    <x v="2"/>
    <x v="5"/>
    <s v="GEOPLANA+EQ CIRCUNFERENCIA"/>
  </r>
  <r>
    <x v="0"/>
    <x v="0"/>
    <n v="24"/>
    <s v="UNICA"/>
    <s v="2015(2) - N° 24"/>
    <x v="3"/>
    <x v="3"/>
    <s v="PA+LOG"/>
  </r>
  <r>
    <x v="0"/>
    <x v="0"/>
    <n v="28"/>
    <s v="UNICA"/>
    <s v="2015(2) - N° 28"/>
    <x v="4"/>
    <x v="3"/>
    <s v="PROPORÇÃO/RACIOCINIO LOGICO"/>
  </r>
  <r>
    <x v="1"/>
    <x v="1"/>
    <n v="23"/>
    <s v="A"/>
    <s v="2016(1) - N° 23"/>
    <x v="0"/>
    <x v="0"/>
    <s v="FUNÇÃO 2 GRAU"/>
  </r>
  <r>
    <x v="1"/>
    <x v="1"/>
    <n v="23"/>
    <s v="B"/>
    <s v="2016(1) - N° 23"/>
    <x v="0"/>
    <x v="0"/>
    <s v="FUNÇÃO 2 GRAU"/>
  </r>
  <r>
    <x v="1"/>
    <x v="1"/>
    <n v="22"/>
    <s v="UNICA"/>
    <s v="2016(1) - N° 22"/>
    <x v="2"/>
    <x v="5"/>
    <s v="GEO ANALITICA + EQ CIRCUNFE"/>
  </r>
  <r>
    <x v="1"/>
    <x v="1"/>
    <n v="28"/>
    <s v="UNICA"/>
    <s v="2016(1) - N° 28"/>
    <x v="5"/>
    <x v="6"/>
    <s v="GEO ESPACIAL CONE E PIRAMIDE"/>
  </r>
  <r>
    <x v="1"/>
    <x v="1"/>
    <n v="27"/>
    <s v="UNICA"/>
    <s v="2016(1) - N° 27"/>
    <x v="2"/>
    <x v="3"/>
    <s v="GEOMETRIA ANALITICA"/>
  </r>
  <r>
    <x v="1"/>
    <x v="1"/>
    <n v="23"/>
    <s v="C"/>
    <s v="2016(1) - N° 23"/>
    <x v="1"/>
    <x v="7"/>
    <s v="POLINOMIO + GIRARD"/>
  </r>
  <r>
    <x v="1"/>
    <x v="1"/>
    <n v="24"/>
    <s v="UNICA"/>
    <s v="2016(1) - N° 24"/>
    <x v="4"/>
    <x v="8"/>
    <s v="PORCENTAGEM"/>
  </r>
  <r>
    <x v="1"/>
    <x v="1"/>
    <n v="26"/>
    <s v="UNICA"/>
    <s v="2016(1) - N° 26"/>
    <x v="6"/>
    <x v="9"/>
    <s v="PROBABILIDADE"/>
  </r>
  <r>
    <x v="1"/>
    <x v="1"/>
    <n v="25"/>
    <s v="UNICA"/>
    <s v="2016(1) - N° 25"/>
    <x v="7"/>
    <x v="10"/>
    <s v="SISTEMA DE EQ 3 INCOG"/>
  </r>
  <r>
    <x v="1"/>
    <x v="0"/>
    <n v="28"/>
    <s v="UNICA"/>
    <s v="2016(2) - N° 28"/>
    <x v="0"/>
    <x v="11"/>
    <s v="FUNÇÃO - COMPOSTA+SEG GRAU"/>
  </r>
  <r>
    <x v="1"/>
    <x v="0"/>
    <n v="25"/>
    <s v="UNICA"/>
    <s v="2016(2) - N° 25"/>
    <x v="0"/>
    <x v="12"/>
    <s v="FUNÇÃO LOGARITMA"/>
  </r>
  <r>
    <x v="1"/>
    <x v="0"/>
    <n v="24"/>
    <s v="UNICA"/>
    <s v="2016(2) - N° 24"/>
    <x v="0"/>
    <x v="2"/>
    <s v="FUNÇÃO TRIGONOMETRICA"/>
  </r>
  <r>
    <x v="1"/>
    <x v="0"/>
    <n v="23"/>
    <s v="B"/>
    <s v="2016(2) - N° 23"/>
    <x v="2"/>
    <x v="13"/>
    <s v="GEO ANALIT - CIRC E PONT"/>
  </r>
  <r>
    <x v="1"/>
    <x v="0"/>
    <n v="23"/>
    <s v="D"/>
    <s v="2016(2) - N° 23"/>
    <x v="2"/>
    <x v="14"/>
    <s v="GEO ANALITICA - RETA TG CIRCUN"/>
  </r>
  <r>
    <x v="1"/>
    <x v="0"/>
    <n v="23"/>
    <s v="A"/>
    <s v="2016(2) - N° 23"/>
    <x v="2"/>
    <x v="5"/>
    <s v="GEO ANALITICA + EQ CIRCUNFE"/>
  </r>
  <r>
    <x v="1"/>
    <x v="0"/>
    <n v="23"/>
    <s v="C"/>
    <s v="2016(2) - N° 23"/>
    <x v="2"/>
    <x v="3"/>
    <s v="GEO ANALITICA+PLANA"/>
  </r>
  <r>
    <x v="1"/>
    <x v="0"/>
    <n v="27"/>
    <s v="UNICA"/>
    <s v="2016(2) - N° 27"/>
    <x v="1"/>
    <x v="15"/>
    <s v="GEO PLANA - TRIANGULO"/>
  </r>
  <r>
    <x v="1"/>
    <x v="0"/>
    <n v="26"/>
    <s v="UNICA"/>
    <s v="2016(2) - N° 26"/>
    <x v="3"/>
    <x v="3"/>
    <s v="PA   "/>
  </r>
  <r>
    <x v="1"/>
    <x v="0"/>
    <n v="22"/>
    <s v="UNICA"/>
    <s v="2016(2) - N° 22"/>
    <x v="4"/>
    <x v="8"/>
    <s v="PORCENTAGEM"/>
  </r>
  <r>
    <x v="2"/>
    <x v="1"/>
    <n v="24"/>
    <s v="UNICA"/>
    <s v="2017(1) - N° 24"/>
    <x v="0"/>
    <x v="12"/>
    <s v="FUNÇÃO EXPO+LOG"/>
  </r>
  <r>
    <x v="2"/>
    <x v="1"/>
    <n v="22"/>
    <s v="UNICA"/>
    <s v="2017(1) - N° 22"/>
    <x v="2"/>
    <x v="14"/>
    <s v="GEO ANALITICA - RETA TG CIRCUN"/>
  </r>
  <r>
    <x v="2"/>
    <x v="1"/>
    <n v="25"/>
    <s v="UNICA"/>
    <s v="2017(1) - N° 25"/>
    <x v="5"/>
    <x v="2"/>
    <s v="GEO ESPACIAL+TRIGO"/>
  </r>
  <r>
    <x v="2"/>
    <x v="1"/>
    <n v="27"/>
    <s v="UNICA"/>
    <s v="2017(1) - N° 27"/>
    <x v="1"/>
    <x v="4"/>
    <s v="GEO PLANA - POLIGONOS +CIRCUNFE"/>
  </r>
  <r>
    <x v="2"/>
    <x v="1"/>
    <n v="26"/>
    <s v="UNICA"/>
    <s v="2017(1) - N° 26"/>
    <x v="6"/>
    <x v="9"/>
    <s v="PROBABILIDADE"/>
  </r>
  <r>
    <x v="2"/>
    <x v="1"/>
    <n v="28"/>
    <s v="UNICA"/>
    <s v="2017(1) - N° 28"/>
    <x v="4"/>
    <x v="3"/>
    <s v="PROPORÇÃO/RACIOCINIO LOGICO"/>
  </r>
  <r>
    <x v="2"/>
    <x v="1"/>
    <n v="23"/>
    <s v="UNICA"/>
    <s v="2017(1) - N° 23"/>
    <x v="8"/>
    <x v="3"/>
    <s v="PG+TRIGO"/>
  </r>
  <r>
    <x v="2"/>
    <x v="0"/>
    <n v="27"/>
    <s v="B"/>
    <s v="2017(2) - N° 27"/>
    <x v="3"/>
    <x v="3"/>
    <s v="PA"/>
  </r>
  <r>
    <x v="2"/>
    <x v="0"/>
    <n v="28"/>
    <s v="B"/>
    <s v="2017(2) - N° 28"/>
    <x v="0"/>
    <x v="16"/>
    <s v="DOMINIO FUNÇAO"/>
  </r>
  <r>
    <x v="2"/>
    <x v="0"/>
    <n v="28"/>
    <s v="D"/>
    <s v="2017(2) - N° 28"/>
    <x v="0"/>
    <x v="11"/>
    <s v="FNÇÃO COMPOSTA"/>
  </r>
  <r>
    <x v="2"/>
    <x v="0"/>
    <n v="23"/>
    <s v="UNICA"/>
    <s v="2017(2) - N° 23"/>
    <x v="0"/>
    <x v="2"/>
    <s v="FUNÇÃO TRIGONOMETRICA"/>
  </r>
  <r>
    <x v="2"/>
    <x v="0"/>
    <n v="25"/>
    <s v="UNICA"/>
    <s v="2017(2) - N° 25"/>
    <x v="2"/>
    <x v="5"/>
    <s v="GEO ANALITI - EQ CIRCUNF"/>
  </r>
  <r>
    <x v="2"/>
    <x v="0"/>
    <n v="22"/>
    <s v="UNICA"/>
    <s v="2017(2) - N° 22"/>
    <x v="5"/>
    <x v="3"/>
    <s v="GEO ESPACIAL"/>
  </r>
  <r>
    <x v="2"/>
    <x v="0"/>
    <n v="27"/>
    <s v="A"/>
    <s v="2017(2) - N° 27"/>
    <x v="1"/>
    <x v="17"/>
    <s v="GEOPLANA - TEREMA BISSETRIZ"/>
  </r>
  <r>
    <x v="2"/>
    <x v="0"/>
    <n v="28"/>
    <s v="A"/>
    <s v="2017(2) - N° 28"/>
    <x v="9"/>
    <x v="1"/>
    <s v="INEQ MODULAR"/>
  </r>
  <r>
    <x v="2"/>
    <x v="0"/>
    <n v="28"/>
    <s v="C"/>
    <s v="2017(2) - N° 28"/>
    <x v="9"/>
    <x v="3"/>
    <s v="INEQAÇAÕ"/>
  </r>
  <r>
    <x v="2"/>
    <x v="0"/>
    <n v="27"/>
    <s v="C"/>
    <s v="2017(2) - N° 27"/>
    <x v="10"/>
    <x v="18"/>
    <s v="MEDIA PONDERADA"/>
  </r>
  <r>
    <x v="2"/>
    <x v="0"/>
    <n v="24"/>
    <s v="UNICA"/>
    <s v="2017(2) - N° 24"/>
    <x v="1"/>
    <x v="7"/>
    <s v="POLINOMIO + GEO ANALIT"/>
  </r>
  <r>
    <x v="2"/>
    <x v="0"/>
    <n v="27"/>
    <s v="D"/>
    <s v="2017(2) - N° 27"/>
    <x v="4"/>
    <x v="8"/>
    <s v="PORCENTAGEM+PROPORCAO"/>
  </r>
  <r>
    <x v="2"/>
    <x v="0"/>
    <n v="26"/>
    <s v="UNICA"/>
    <s v="2017(2) - N° 26"/>
    <x v="6"/>
    <x v="9"/>
    <s v="PROBABILIDADE"/>
  </r>
  <r>
    <x v="3"/>
    <x v="1"/>
    <n v="24"/>
    <s v="B"/>
    <s v="2018(1) - N° 24"/>
    <x v="3"/>
    <x v="3"/>
    <s v="PA"/>
  </r>
  <r>
    <x v="3"/>
    <x v="1"/>
    <n v="23"/>
    <s v="B"/>
    <s v="2018(1) - N° 23"/>
    <x v="0"/>
    <x v="16"/>
    <s v="DOMINIO FUNÇAO"/>
  </r>
  <r>
    <x v="3"/>
    <x v="1"/>
    <n v="23"/>
    <s v="A"/>
    <s v="2018(1) - N° 23"/>
    <x v="0"/>
    <x v="0"/>
    <s v="FUNÇÃO 2 GRAU"/>
  </r>
  <r>
    <x v="3"/>
    <x v="1"/>
    <n v="23"/>
    <s v="D"/>
    <s v="2018(1) - N° 23"/>
    <x v="0"/>
    <x v="16"/>
    <s v="FUNÇÃO INVERSA"/>
  </r>
  <r>
    <x v="3"/>
    <x v="1"/>
    <n v="26"/>
    <s v="UNICA"/>
    <s v="2018(1) - N° 26"/>
    <x v="2"/>
    <x v="14"/>
    <s v="GEO ANALITICA +RETA+CIRC"/>
  </r>
  <r>
    <x v="3"/>
    <x v="1"/>
    <n v="28"/>
    <s v="C"/>
    <s v="2018(1) - N° 28"/>
    <x v="5"/>
    <x v="19"/>
    <s v="GEO ESPACIAL - RETAS NO ESPAÇO"/>
  </r>
  <r>
    <x v="3"/>
    <x v="1"/>
    <n v="28"/>
    <s v="D"/>
    <s v="2018(1) - N° 28"/>
    <x v="1"/>
    <x v="3"/>
    <s v="GEO PLANA"/>
  </r>
  <r>
    <x v="3"/>
    <x v="1"/>
    <n v="28"/>
    <s v="A"/>
    <s v="2018(1) - N° 28"/>
    <x v="1"/>
    <x v="17"/>
    <s v="GEO PLANA - TEOREMA BISSETRIZ"/>
  </r>
  <r>
    <x v="3"/>
    <x v="1"/>
    <n v="28"/>
    <s v="B"/>
    <s v="2018(1) - N° 28"/>
    <x v="1"/>
    <x v="3"/>
    <s v="GEOPLANA"/>
  </r>
  <r>
    <x v="3"/>
    <x v="1"/>
    <n v="23"/>
    <s v="C"/>
    <s v="2018(1) - N° 23"/>
    <x v="0"/>
    <x v="16"/>
    <s v="INJETORA/SOBRE"/>
  </r>
  <r>
    <x v="3"/>
    <x v="1"/>
    <n v="24"/>
    <s v="A"/>
    <s v="2018(1) - N° 24"/>
    <x v="3"/>
    <x v="3"/>
    <s v="SEQUENCIA+PA"/>
  </r>
  <r>
    <x v="3"/>
    <x v="1"/>
    <n v="22"/>
    <s v="UNICA"/>
    <s v="2018(1) - N° 22"/>
    <x v="5"/>
    <x v="3"/>
    <s v="POLINOMIO+GEO ESPACIAL"/>
  </r>
  <r>
    <x v="3"/>
    <x v="1"/>
    <n v="25"/>
    <s v="UNICA"/>
    <s v="2018(1) - N° 25"/>
    <x v="6"/>
    <x v="9"/>
    <s v="PROBABILIDADE"/>
  </r>
  <r>
    <x v="3"/>
    <x v="1"/>
    <n v="24"/>
    <s v="D"/>
    <s v="2018(1) - N° 24"/>
    <x v="4"/>
    <x v="8"/>
    <s v="RACICIOCIO LOGICO - PORCENTAGEM"/>
  </r>
  <r>
    <x v="3"/>
    <x v="1"/>
    <n v="24"/>
    <s v="C"/>
    <s v="2018(1) - N° 24"/>
    <x v="4"/>
    <x v="3"/>
    <s v="RACIOCINIO LOGICO - CONVERSÃO DE UNIDADE"/>
  </r>
  <r>
    <x v="3"/>
    <x v="1"/>
    <n v="27"/>
    <s v="UNICA"/>
    <s v="2018(1) - N° 27"/>
    <x v="0"/>
    <x v="2"/>
    <s v="TRIGO+FUNÇAÕ TRIGO"/>
  </r>
  <r>
    <x v="3"/>
    <x v="0"/>
    <n v="22"/>
    <s v="UNICA"/>
    <s v="2018(2) - N° 22"/>
    <x v="3"/>
    <x v="3"/>
    <s v="PA+RACICINIO"/>
  </r>
  <r>
    <x v="3"/>
    <x v="0"/>
    <n v="25"/>
    <s v="B"/>
    <s v="2018(2) - N° 25"/>
    <x v="6"/>
    <x v="20"/>
    <s v="ANAGRMAS"/>
  </r>
  <r>
    <x v="3"/>
    <x v="0"/>
    <n v="25"/>
    <s v="A"/>
    <s v="2018(2) - N° 25"/>
    <x v="6"/>
    <x v="21"/>
    <s v="ANALISE"/>
  </r>
  <r>
    <x v="3"/>
    <x v="0"/>
    <n v="23"/>
    <s v="B"/>
    <s v="2018(2) - N° 23"/>
    <x v="0"/>
    <x v="0"/>
    <s v="EQ 2 GRAU"/>
  </r>
  <r>
    <x v="3"/>
    <x v="0"/>
    <n v="28"/>
    <s v="UNICA"/>
    <s v="2018(2) - N° 28"/>
    <x v="2"/>
    <x v="5"/>
    <s v="EQ CIRCUNFER"/>
  </r>
  <r>
    <x v="3"/>
    <x v="0"/>
    <n v="27"/>
    <s v="UNICA"/>
    <s v="2018(2) - N° 27"/>
    <x v="11"/>
    <x v="22"/>
    <s v="EXPRESSÃO TRIGONO"/>
  </r>
  <r>
    <x v="3"/>
    <x v="0"/>
    <n v="25"/>
    <s v="C"/>
    <s v="2018(2) - N° 25"/>
    <x v="0"/>
    <x v="23"/>
    <s v="FUNÇAO 1 GRAU"/>
  </r>
  <r>
    <x v="3"/>
    <x v="0"/>
    <n v="26"/>
    <s v="B"/>
    <s v="2018(2) - N° 26"/>
    <x v="0"/>
    <x v="0"/>
    <s v="FUNÇÃO 2 GRAU"/>
  </r>
  <r>
    <x v="3"/>
    <x v="0"/>
    <n v="23"/>
    <s v="D"/>
    <s v="2018(2) - N° 23"/>
    <x v="0"/>
    <x v="24"/>
    <s v="FUNÇÃO EXPO"/>
  </r>
  <r>
    <x v="3"/>
    <x v="0"/>
    <n v="26"/>
    <s v="C"/>
    <s v="2018(2) - N° 26"/>
    <x v="0"/>
    <x v="25"/>
    <s v="FUNÇÃO INVERSA"/>
  </r>
  <r>
    <x v="3"/>
    <x v="0"/>
    <n v="26"/>
    <s v="D"/>
    <s v="2018(2) - N° 26"/>
    <x v="0"/>
    <x v="12"/>
    <s v="FUNÇÃO LOGARITMA"/>
  </r>
  <r>
    <x v="3"/>
    <x v="0"/>
    <n v="24"/>
    <s v="UNICA"/>
    <s v="2018(2) - N° 24"/>
    <x v="5"/>
    <x v="26"/>
    <s v="GEO ESPACIAL+V+F=A+2"/>
  </r>
  <r>
    <x v="3"/>
    <x v="0"/>
    <n v="23"/>
    <s v="C"/>
    <s v="2018(2) - N° 23"/>
    <x v="9"/>
    <x v="3"/>
    <s v="INEQUA"/>
  </r>
  <r>
    <x v="3"/>
    <x v="0"/>
    <n v="26"/>
    <s v="A"/>
    <s v="2018(2) - N° 26"/>
    <x v="1"/>
    <x v="4"/>
    <s v="POLIGONOS INSCRITO CIRC"/>
  </r>
  <r>
    <x v="3"/>
    <x v="0"/>
    <n v="25"/>
    <s v="D"/>
    <s v="2018(2) - N° 25"/>
    <x v="6"/>
    <x v="9"/>
    <s v="PROBABILIDADE"/>
  </r>
  <r>
    <x v="3"/>
    <x v="0"/>
    <n v="23"/>
    <s v="A"/>
    <s v="2018(2) - N° 23"/>
    <x v="4"/>
    <x v="3"/>
    <s v="RACICICNIO LOGICO"/>
  </r>
  <r>
    <x v="4"/>
    <x v="1"/>
    <n v="26"/>
    <s v="UNICA"/>
    <s v="2019(1) - N° 26"/>
    <x v="3"/>
    <x v="3"/>
    <s v="PA"/>
  </r>
  <r>
    <x v="4"/>
    <x v="1"/>
    <n v="22"/>
    <s v="C"/>
    <s v="2019(1) - N° 22"/>
    <x v="0"/>
    <x v="11"/>
    <s v="FUNÇÃO COMPOSTA"/>
  </r>
  <r>
    <x v="4"/>
    <x v="1"/>
    <n v="22"/>
    <s v="A"/>
    <s v="2019(1) - N° 22"/>
    <x v="0"/>
    <x v="16"/>
    <s v="FUNÇÃO DOMINIO"/>
  </r>
  <r>
    <x v="4"/>
    <x v="1"/>
    <n v="22"/>
    <s v="D"/>
    <s v="2019(1) - N° 22"/>
    <x v="0"/>
    <x v="16"/>
    <s v="FUNÇÃO DOMINIO CONJUNTO"/>
  </r>
  <r>
    <x v="4"/>
    <x v="1"/>
    <n v="25"/>
    <s v="UNICA"/>
    <s v="2019(1) - N° 25"/>
    <x v="0"/>
    <x v="12"/>
    <s v="FUNÇÃO LOGARITMA"/>
  </r>
  <r>
    <x v="4"/>
    <x v="1"/>
    <n v="28"/>
    <s v="C"/>
    <s v="2019(1) - N° 28"/>
    <x v="0"/>
    <x v="16"/>
    <s v="FUNÇÃO SOBRE INJE"/>
  </r>
  <r>
    <x v="4"/>
    <x v="1"/>
    <n v="28"/>
    <s v="A"/>
    <s v="2019(1) - N° 28"/>
    <x v="0"/>
    <x v="2"/>
    <s v="FUNÇÃO TRIGONOMETRICA"/>
  </r>
  <r>
    <x v="4"/>
    <x v="1"/>
    <n v="22"/>
    <s v="B"/>
    <s v="2019(1) - N° 22"/>
    <x v="0"/>
    <x v="16"/>
    <s v="FUNICAO IMAGEM - GRAFICO"/>
  </r>
  <r>
    <x v="4"/>
    <x v="1"/>
    <n v="24"/>
    <s v="UNICA"/>
    <s v="2019(1) - N° 24"/>
    <x v="2"/>
    <x v="3"/>
    <s v="GEO ANALITICA"/>
  </r>
  <r>
    <x v="4"/>
    <x v="1"/>
    <n v="28"/>
    <s v="D"/>
    <s v="2019(1) - N° 28"/>
    <x v="5"/>
    <x v="26"/>
    <s v="GEO ESPACIAL V+F=A+2"/>
  </r>
  <r>
    <x v="4"/>
    <x v="1"/>
    <n v="28"/>
    <s v="B"/>
    <s v="2019(1) - N° 28"/>
    <x v="1"/>
    <x v="3"/>
    <s v="GEOPLANA"/>
  </r>
  <r>
    <x v="4"/>
    <x v="1"/>
    <n v="23"/>
    <s v="UNICA"/>
    <s v="2019(1) - N° 23"/>
    <x v="12"/>
    <x v="3"/>
    <s v="POLINOMIOS"/>
  </r>
  <r>
    <x v="4"/>
    <x v="1"/>
    <n v="27"/>
    <s v="UNICA"/>
    <s v="2019(1) - N° 27"/>
    <x v="4"/>
    <x v="3"/>
    <s v="TACIOCINIO LOGI+MAT BASICA+PROPORÇÃO"/>
  </r>
  <r>
    <x v="4"/>
    <x v="0"/>
    <n v="24"/>
    <s v="UNICA"/>
    <s v="2019(2) - N° 24"/>
    <x v="3"/>
    <x v="3"/>
    <s v="PA"/>
  </r>
  <r>
    <x v="4"/>
    <x v="0"/>
    <n v="22"/>
    <s v="A"/>
    <s v="2019(2) - N° 22"/>
    <x v="13"/>
    <x v="16"/>
    <s v="CONCJUNTOS"/>
  </r>
  <r>
    <x v="4"/>
    <x v="0"/>
    <n v="27"/>
    <s v="A"/>
    <s v="2019(2) - N° 27"/>
    <x v="0"/>
    <x v="16"/>
    <s v="DOMINIO FUNÇAO"/>
  </r>
  <r>
    <x v="4"/>
    <x v="0"/>
    <n v="25"/>
    <s v="B"/>
    <s v="2019(2) - N° 25"/>
    <x v="11"/>
    <x v="22"/>
    <s v="EXPRESSÃO TRIGONO"/>
  </r>
  <r>
    <x v="4"/>
    <x v="0"/>
    <n v="22"/>
    <s v="C"/>
    <s v="2019(2) - N° 22"/>
    <x v="0"/>
    <x v="16"/>
    <s v="FUN~ÇÃO TRIGO+SOBREJ INJE"/>
  </r>
  <r>
    <x v="4"/>
    <x v="0"/>
    <n v="22"/>
    <s v="D"/>
    <s v="2019(2) - N° 22"/>
    <x v="0"/>
    <x v="11"/>
    <s v="FUNÇÃO COMPOSTA+INTERVALO"/>
  </r>
  <r>
    <x v="4"/>
    <x v="0"/>
    <n v="27"/>
    <s v="B"/>
    <s v="2019(2) - N° 27"/>
    <x v="0"/>
    <x v="16"/>
    <s v="FUNÇÕES"/>
  </r>
  <r>
    <x v="4"/>
    <x v="0"/>
    <n v="26"/>
    <s v="UNICA"/>
    <s v="2019(2) - N° 26"/>
    <x v="2"/>
    <x v="27"/>
    <s v="GEO ANALITI - ELIPSE"/>
  </r>
  <r>
    <x v="4"/>
    <x v="0"/>
    <n v="25"/>
    <s v="A"/>
    <s v="2019(2) - N° 25"/>
    <x v="2"/>
    <x v="14"/>
    <s v="GEO ANALITICA RETA+CIRC"/>
  </r>
  <r>
    <x v="4"/>
    <x v="0"/>
    <n v="28"/>
    <s v="D"/>
    <s v="2019(2) - N° 28"/>
    <x v="5"/>
    <x v="3"/>
    <s v="GEO ESPACIAL"/>
  </r>
  <r>
    <x v="4"/>
    <x v="0"/>
    <n v="28"/>
    <s v="C"/>
    <s v="2019(2) - N° 28"/>
    <x v="10"/>
    <x v="28"/>
    <s v="GRAFICO - DESVIO PADRAO"/>
  </r>
  <r>
    <x v="4"/>
    <x v="0"/>
    <n v="27"/>
    <s v="C"/>
    <s v="2019(2) - N° 27"/>
    <x v="13"/>
    <x v="29"/>
    <s v="INTERSECÇÃO CONJUNTOS"/>
  </r>
  <r>
    <x v="4"/>
    <x v="0"/>
    <n v="22"/>
    <s v="B"/>
    <s v="2019(2) - N° 22"/>
    <x v="4"/>
    <x v="3"/>
    <s v="MAT BASICA"/>
  </r>
  <r>
    <x v="4"/>
    <x v="0"/>
    <n v="23"/>
    <s v="UNICA"/>
    <s v="2019(2) - N° 23"/>
    <x v="4"/>
    <x v="3"/>
    <s v="MAT BASICA"/>
  </r>
  <r>
    <x v="4"/>
    <x v="0"/>
    <n v="28"/>
    <s v="A"/>
    <s v="2019(2) - N° 28"/>
    <x v="8"/>
    <x v="3"/>
    <s v="PG INFITINA"/>
  </r>
  <r>
    <x v="4"/>
    <x v="0"/>
    <n v="28"/>
    <s v="B"/>
    <s v="2019(2) - N° 28"/>
    <x v="4"/>
    <x v="8"/>
    <s v="PORCENBTAGEM"/>
  </r>
  <r>
    <x v="4"/>
    <x v="0"/>
    <n v="25"/>
    <s v="C"/>
    <s v="2019(2) - N° 25"/>
    <x v="14"/>
    <x v="16"/>
    <s v="PROPRIEDADE LOG"/>
  </r>
  <r>
    <x v="5"/>
    <x v="1"/>
    <n v="22"/>
    <s v="C"/>
    <s v="2020(1) - N° 22"/>
    <x v="13"/>
    <x v="16"/>
    <s v="CONJUNTOS"/>
  </r>
  <r>
    <x v="5"/>
    <x v="1"/>
    <n v="23"/>
    <s v="D"/>
    <s v="2020(1) - N° 23"/>
    <x v="13"/>
    <x v="16"/>
    <s v="CONJUNTOS"/>
  </r>
  <r>
    <x v="5"/>
    <x v="1"/>
    <n v="22"/>
    <s v="A"/>
    <s v="2020(1) - N° 22"/>
    <x v="0"/>
    <x v="16"/>
    <s v="DOMINIO FUNÇAO"/>
  </r>
  <r>
    <x v="5"/>
    <x v="1"/>
    <n v="23"/>
    <s v="C"/>
    <s v="2020(1) - N° 23"/>
    <x v="0"/>
    <x v="16"/>
    <s v="DOMINIO FUNÇAO"/>
  </r>
  <r>
    <x v="5"/>
    <x v="1"/>
    <n v="23"/>
    <s v="A"/>
    <s v="2020(1) - N° 23"/>
    <x v="0"/>
    <x v="0"/>
    <s v="FUNÇÃO 1 E 2 GRAUS"/>
  </r>
  <r>
    <x v="5"/>
    <x v="1"/>
    <n v="25"/>
    <s v="UNICA"/>
    <s v="2020(1) - N° 25"/>
    <x v="0"/>
    <x v="2"/>
    <s v="FUNÇÕES+TRIGO"/>
  </r>
  <r>
    <x v="5"/>
    <x v="1"/>
    <n v="27"/>
    <s v="A"/>
    <s v="2020(1) - N° 27"/>
    <x v="2"/>
    <x v="5"/>
    <s v="GEO ANALIT+EQ CIRC"/>
  </r>
  <r>
    <x v="5"/>
    <x v="1"/>
    <n v="27"/>
    <s v="B"/>
    <s v="2020(1) - N° 27"/>
    <x v="2"/>
    <x v="3"/>
    <s v="GEO ANALITIVA"/>
  </r>
  <r>
    <x v="5"/>
    <x v="1"/>
    <n v="27"/>
    <s v="C"/>
    <s v="2020(1) - N° 27"/>
    <x v="2"/>
    <x v="3"/>
    <s v="GEO ANALITIVA"/>
  </r>
  <r>
    <x v="5"/>
    <x v="1"/>
    <n v="28"/>
    <s v="UNICA"/>
    <s v="2020(1) - N° 28"/>
    <x v="5"/>
    <x v="3"/>
    <s v="GEO ESPACIAL"/>
  </r>
  <r>
    <x v="5"/>
    <x v="1"/>
    <n v="24"/>
    <s v="A"/>
    <s v="2020(1) - N° 24"/>
    <x v="1"/>
    <x v="15"/>
    <s v="GEO PLANA - TTRIANGULO"/>
  </r>
  <r>
    <x v="5"/>
    <x v="1"/>
    <n v="24"/>
    <s v="B"/>
    <s v="2020(1) - N° 24"/>
    <x v="14"/>
    <x v="16"/>
    <s v="LOG"/>
  </r>
  <r>
    <x v="5"/>
    <x v="1"/>
    <n v="23"/>
    <s v="B"/>
    <s v="2020(1) - N° 23"/>
    <x v="4"/>
    <x v="3"/>
    <s v="MAT BASICA"/>
  </r>
  <r>
    <x v="5"/>
    <x v="1"/>
    <n v="24"/>
    <s v="C"/>
    <s v="2020(1) - N° 24"/>
    <x v="4"/>
    <x v="3"/>
    <s v="MAT BASICA"/>
  </r>
  <r>
    <x v="5"/>
    <x v="1"/>
    <n v="24"/>
    <s v="D"/>
    <s v="2020(1) - N° 24"/>
    <x v="4"/>
    <x v="3"/>
    <s v="MAT BASICA +PA"/>
  </r>
  <r>
    <x v="5"/>
    <x v="1"/>
    <n v="27"/>
    <s v="D"/>
    <s v="2020(1) - N° 27"/>
    <x v="1"/>
    <x v="7"/>
    <s v="POLINOMIO GRAFICO"/>
  </r>
  <r>
    <x v="5"/>
    <x v="1"/>
    <n v="26"/>
    <s v="UNICA"/>
    <s v="2020(1) - N° 26"/>
    <x v="6"/>
    <x v="9"/>
    <s v="PROBABILIDADE"/>
  </r>
  <r>
    <x v="5"/>
    <x v="1"/>
    <n v="22"/>
    <s v="D"/>
    <s v="2020(1) - N° 22"/>
    <x v="4"/>
    <x v="3"/>
    <s v="PROPORÇÃO/RACIOCINIO LOGICO"/>
  </r>
  <r>
    <x v="5"/>
    <x v="1"/>
    <n v="22"/>
    <s v="B"/>
    <s v="2020(1) - N° 22"/>
    <x v="4"/>
    <x v="3"/>
    <s v="RACICIONIO LOGIC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A55DD0-855C-44C1-A0B1-B9282524182F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Conteúdo">
  <location ref="A4:B18" firstHeaderRow="1" firstDataRow="1" firstDataCol="1"/>
  <pivotFields count="8"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3">
        <item h="1" x="1"/>
        <item x="0"/>
        <item t="default"/>
      </items>
    </pivotField>
    <pivotField showAll="0"/>
    <pivotField dataField="1" showAll="0"/>
    <pivotField showAll="0"/>
    <pivotField axis="axisRow" showAll="0" sortType="descending">
      <items count="16">
        <item sd="0" x="6"/>
        <item sd="0" x="13"/>
        <item sd="0" x="10"/>
        <item sd="0" x="0"/>
        <item sd="0" x="2"/>
        <item sd="0" x="5"/>
        <item sd="0" x="1"/>
        <item sd="0" x="9"/>
        <item sd="0" x="14"/>
        <item sd="0" x="4"/>
        <item sd="0" x="3"/>
        <item sd="0" x="8"/>
        <item sd="0" x="12"/>
        <item sd="0" x="7"/>
        <item sd="0"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31">
        <item x="23"/>
        <item x="0"/>
        <item x="10"/>
        <item x="20"/>
        <item x="21"/>
        <item x="5"/>
        <item x="11"/>
        <item x="6"/>
        <item x="28"/>
        <item x="27"/>
        <item x="24"/>
        <item x="22"/>
        <item x="3"/>
        <item x="29"/>
        <item x="25"/>
        <item x="12"/>
        <item x="18"/>
        <item x="1"/>
        <item x="4"/>
        <item x="7"/>
        <item x="13"/>
        <item x="8"/>
        <item x="9"/>
        <item x="16"/>
        <item x="14"/>
        <item x="19"/>
        <item x="17"/>
        <item x="15"/>
        <item x="2"/>
        <item x="2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2">
    <field x="5"/>
    <field x="6"/>
  </rowFields>
  <rowItems count="14">
    <i>
      <x v="3"/>
    </i>
    <i>
      <x v="4"/>
    </i>
    <i>
      <x v="9"/>
    </i>
    <i>
      <x v="6"/>
    </i>
    <i>
      <x v="10"/>
    </i>
    <i>
      <x/>
    </i>
    <i>
      <x v="5"/>
    </i>
    <i>
      <x v="7"/>
    </i>
    <i>
      <x v="2"/>
    </i>
    <i>
      <x v="14"/>
    </i>
    <i>
      <x v="1"/>
    </i>
    <i>
      <x v="11"/>
    </i>
    <i>
      <x v="8"/>
    </i>
    <i t="grand">
      <x/>
    </i>
  </rowItems>
  <colItems count="1">
    <i/>
  </colItems>
  <dataFields count="1">
    <dataField name="Alternativa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ANO" xr10:uid="{B9726E3F-9E40-42D9-B565-32A0ED798091}" sourceName="ANO">
  <pivotTables>
    <pivotTable tabId="3" name="Tabela dinâmica1"/>
  </pivotTables>
  <data>
    <tabular pivotCacheId="1281058999">
      <items count="6">
        <i x="0" s="1"/>
        <i x="1" s="1"/>
        <i x="2" s="1"/>
        <i x="3" s="1"/>
        <i x="4" s="1"/>
        <i x="5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M." xr10:uid="{4A57F4F6-C2DD-4292-B14F-821C07691DFA}" sourceName="SEM.">
  <pivotTables>
    <pivotTable tabId="3" name="Tabela dinâmica1"/>
  </pivotTables>
  <data>
    <tabular pivotCacheId="1281058999">
      <items count="2">
        <i x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O" xr10:uid="{83F35AE2-0D34-4720-B406-62A1ED68F324}" cache="SegmentaçãodeDados_ANO" caption="ANO" columnCount="3" rowHeight="241300"/>
  <slicer name="SEM." xr10:uid="{6EF635CD-7374-4529-968A-F4642F566741}" cache="SegmentaçãodeDados_SEM." caption="SEM." rowHeight="241300"/>
</slicer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cb.gov.br/publicacoes/focus" TargetMode="External"/><Relationship Id="rId2" Type="http://schemas.openxmlformats.org/officeDocument/2006/relationships/hyperlink" Target="https://www.anbima.com.br/pt_br/informar/valor-nominal-atualizado.htm" TargetMode="External"/><Relationship Id="rId1" Type="http://schemas.openxmlformats.org/officeDocument/2006/relationships/hyperlink" Target="https://www.anbima.com.br/pt_br/informar/valor-nominal-atualizado.htm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anbima.com.br/pt_br/informar/valor-nominal-atualizado.htm" TargetMode="External"/><Relationship Id="rId1" Type="http://schemas.openxmlformats.org/officeDocument/2006/relationships/hyperlink" Target="https://www.anbima.com.br/pt_br/informar/valor-nominal-atualizado.ht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anbima.com.br/pt_br/informar/valor-nominal-atualizado.htm" TargetMode="External"/><Relationship Id="rId1" Type="http://schemas.openxmlformats.org/officeDocument/2006/relationships/hyperlink" Target="https://www.anbima.com.br/pt_br/informar/valor-nominal-atualizado.ht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anbima.com.br/pt_br/informar/valor-nominal-atualizado.htm" TargetMode="External"/><Relationship Id="rId1" Type="http://schemas.openxmlformats.org/officeDocument/2006/relationships/hyperlink" Target="https://www.anbima.com.br/pt_br/informar/valor-nominal-atualizado.ht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1A25-5DE6-4EF1-B237-8DF32892127E}">
  <dimension ref="A1:AN1048576"/>
  <sheetViews>
    <sheetView showGridLines="0" tabSelected="1" topLeftCell="K1" zoomScaleNormal="100" workbookViewId="0">
      <selection activeCell="L4" sqref="L4"/>
    </sheetView>
  </sheetViews>
  <sheetFormatPr defaultRowHeight="18" x14ac:dyDescent="0.35"/>
  <cols>
    <col min="1" max="1" width="20" style="7" hidden="1" customWidth="1"/>
    <col min="2" max="10" width="18" style="7" hidden="1" customWidth="1"/>
    <col min="11" max="11" width="22.33203125" style="18" bestFit="1" customWidth="1"/>
    <col min="12" max="12" width="35.6640625" style="14" customWidth="1"/>
    <col min="13" max="13" width="16.5546875" style="7" hidden="1" customWidth="1"/>
    <col min="14" max="14" width="16.5546875" style="9" hidden="1" customWidth="1"/>
    <col min="15" max="15" width="20" style="7" bestFit="1" customWidth="1"/>
    <col min="16" max="16" width="20" style="7" hidden="1" customWidth="1"/>
    <col min="17" max="17" width="25.109375" style="7" bestFit="1" customWidth="1"/>
    <col min="18" max="18" width="20" style="7" bestFit="1" customWidth="1"/>
    <col min="19" max="19" width="9.33203125" style="7" customWidth="1"/>
    <col min="20" max="20" width="26.109375" style="29" customWidth="1"/>
    <col min="21" max="21" width="5.21875" style="7" bestFit="1" customWidth="1"/>
    <col min="22" max="22" width="25.77734375" style="7" hidden="1" customWidth="1"/>
    <col min="23" max="23" width="16.5546875" style="7" hidden="1" customWidth="1"/>
    <col min="24" max="25" width="7.44140625" style="7" hidden="1" customWidth="1"/>
    <col min="26" max="26" width="21.109375" style="7" hidden="1" customWidth="1"/>
    <col min="27" max="27" width="7.44140625" style="7" hidden="1" customWidth="1"/>
    <col min="28" max="28" width="0" style="7" hidden="1" customWidth="1"/>
    <col min="29" max="29" width="0" style="88" hidden="1" customWidth="1"/>
    <col min="30" max="30" width="0" style="89" hidden="1" customWidth="1"/>
    <col min="31" max="31" width="10.5546875" style="7" hidden="1" customWidth="1"/>
    <col min="32" max="32" width="18.109375" style="7" hidden="1" customWidth="1"/>
    <col min="33" max="33" width="25.44140625" style="7" hidden="1" customWidth="1"/>
    <col min="34" max="34" width="10.88671875" style="7" hidden="1" customWidth="1"/>
    <col min="35" max="40" width="0" style="7" hidden="1" customWidth="1"/>
    <col min="41" max="16384" width="8.88671875" style="7"/>
  </cols>
  <sheetData>
    <row r="1" spans="1:40" s="85" customFormat="1" ht="26.4" thickBot="1" x14ac:dyDescent="0.55000000000000004">
      <c r="A1" s="7"/>
      <c r="B1" s="7"/>
      <c r="C1" s="7"/>
      <c r="D1" s="7"/>
      <c r="E1" s="7"/>
      <c r="F1" s="7"/>
      <c r="G1" s="7"/>
      <c r="H1" s="7"/>
      <c r="I1" s="7"/>
      <c r="J1" s="7"/>
      <c r="K1" s="103" t="s">
        <v>170</v>
      </c>
      <c r="L1" s="104"/>
      <c r="M1" s="105"/>
      <c r="N1" s="105"/>
      <c r="O1" s="105"/>
      <c r="P1" s="105"/>
      <c r="Q1" s="105"/>
      <c r="R1" s="105"/>
      <c r="S1" s="105"/>
      <c r="T1" s="105"/>
      <c r="U1" s="106"/>
      <c r="V1" s="40"/>
      <c r="W1" s="40"/>
      <c r="X1" s="40"/>
      <c r="Y1" s="83"/>
      <c r="Z1" s="83"/>
      <c r="AA1" s="83"/>
      <c r="AB1" s="83"/>
      <c r="AC1" s="83"/>
      <c r="AD1" s="84"/>
      <c r="AE1" s="94"/>
      <c r="AF1" s="95"/>
      <c r="AG1" s="95"/>
      <c r="AH1" s="95"/>
      <c r="AI1" s="95"/>
      <c r="AJ1" s="95"/>
      <c r="AK1" s="95"/>
      <c r="AL1" s="95"/>
      <c r="AM1" s="95"/>
      <c r="AN1" s="96"/>
    </row>
    <row r="2" spans="1:40" x14ac:dyDescent="0.35">
      <c r="K2" s="61" t="s">
        <v>157</v>
      </c>
      <c r="L2" s="38">
        <v>3000</v>
      </c>
      <c r="Q2" s="10" t="s">
        <v>158</v>
      </c>
      <c r="R2" s="97">
        <v>52</v>
      </c>
      <c r="S2" s="99" t="s">
        <v>159</v>
      </c>
      <c r="T2" s="8">
        <f>(VLOOKUP((R2*12),K8:L1048576,2,0))/((1+L5)^R2)</f>
        <v>1087573.0407683025</v>
      </c>
      <c r="U2" s="43"/>
      <c r="V2" s="41" t="s">
        <v>160</v>
      </c>
      <c r="W2" s="12">
        <f>T2*0.85*0.06*0.85/12</f>
        <v>3928.8576097754926</v>
      </c>
      <c r="X2" s="13">
        <f>W2/T2</f>
        <v>3.6124999999999998E-3</v>
      </c>
      <c r="Y2" s="13"/>
      <c r="Z2" s="13"/>
      <c r="AA2" s="13"/>
      <c r="AC2" s="86"/>
      <c r="AD2" s="87"/>
    </row>
    <row r="3" spans="1:40" x14ac:dyDescent="0.35">
      <c r="K3" s="61" t="s">
        <v>161</v>
      </c>
      <c r="L3" s="38">
        <v>0</v>
      </c>
      <c r="Q3" s="15" t="s">
        <v>162</v>
      </c>
      <c r="R3" s="97"/>
      <c r="S3" s="99"/>
      <c r="T3" s="14">
        <f>(L2+L3*R2*12)</f>
        <v>3000</v>
      </c>
      <c r="U3" s="43"/>
    </row>
    <row r="4" spans="1:40" x14ac:dyDescent="0.35">
      <c r="K4" s="61" t="s">
        <v>163</v>
      </c>
      <c r="L4" s="64">
        <v>0.12</v>
      </c>
      <c r="M4" s="44"/>
      <c r="Q4" s="15" t="s">
        <v>164</v>
      </c>
      <c r="R4" s="98"/>
      <c r="S4" s="100"/>
      <c r="T4" s="14">
        <f>(T2-T3)</f>
        <v>1084573.0407683025</v>
      </c>
      <c r="U4" s="43"/>
    </row>
    <row r="5" spans="1:40" x14ac:dyDescent="0.35">
      <c r="K5" s="62" t="s">
        <v>165</v>
      </c>
      <c r="L5" s="63">
        <v>0</v>
      </c>
      <c r="Q5" s="45"/>
      <c r="R5" s="45"/>
      <c r="S5" s="45"/>
      <c r="U5" s="43"/>
    </row>
    <row r="6" spans="1:40" hidden="1" x14ac:dyDescent="0.35">
      <c r="K6" s="42" t="s">
        <v>166</v>
      </c>
      <c r="L6" s="60"/>
      <c r="O6" s="46"/>
      <c r="P6" s="46"/>
      <c r="T6" s="47"/>
      <c r="U6" s="43"/>
    </row>
    <row r="7" spans="1:40" ht="18.600000000000001" thickBot="1" x14ac:dyDescent="0.4">
      <c r="K7" s="48"/>
      <c r="L7" s="29"/>
      <c r="T7" s="7"/>
      <c r="U7" s="43"/>
    </row>
    <row r="8" spans="1:40" ht="18.600000000000001" thickBot="1" x14ac:dyDescent="0.4">
      <c r="A8" s="16">
        <f>Q8</f>
        <v>1000000</v>
      </c>
      <c r="B8" s="16">
        <f>A8-$A$8/10</f>
        <v>900000</v>
      </c>
      <c r="C8" s="16">
        <f t="shared" ref="C8:J8" si="0">B8-$A$8/10</f>
        <v>800000</v>
      </c>
      <c r="D8" s="16">
        <f t="shared" si="0"/>
        <v>700000</v>
      </c>
      <c r="E8" s="16">
        <f t="shared" si="0"/>
        <v>600000</v>
      </c>
      <c r="F8" s="16">
        <f t="shared" si="0"/>
        <v>500000</v>
      </c>
      <c r="G8" s="16">
        <f t="shared" si="0"/>
        <v>400000</v>
      </c>
      <c r="H8" s="16">
        <f t="shared" si="0"/>
        <v>300000</v>
      </c>
      <c r="I8" s="16">
        <f t="shared" si="0"/>
        <v>200000</v>
      </c>
      <c r="J8" s="16">
        <f t="shared" si="0"/>
        <v>100000</v>
      </c>
      <c r="K8" s="49" t="s">
        <v>155</v>
      </c>
      <c r="L8" s="34" t="s">
        <v>151</v>
      </c>
      <c r="O8" s="19" t="s">
        <v>167</v>
      </c>
      <c r="P8" s="17"/>
      <c r="Q8" s="39">
        <v>1000000</v>
      </c>
      <c r="T8" s="32"/>
      <c r="U8" s="50" t="s">
        <v>156</v>
      </c>
      <c r="V8" s="30" t="s">
        <v>151</v>
      </c>
    </row>
    <row r="9" spans="1:40" ht="18.600000000000001" thickBot="1" x14ac:dyDescent="0.4">
      <c r="A9" s="7">
        <f t="shared" ref="A9:H18" si="1">IF(A$8&lt;=$L9,1,0)</f>
        <v>0</v>
      </c>
      <c r="B9" s="7">
        <f t="shared" si="1"/>
        <v>0</v>
      </c>
      <c r="C9" s="7">
        <f t="shared" si="1"/>
        <v>0</v>
      </c>
      <c r="D9" s="7">
        <f t="shared" si="1"/>
        <v>0</v>
      </c>
      <c r="E9" s="7">
        <f t="shared" si="1"/>
        <v>0</v>
      </c>
      <c r="F9" s="7">
        <f t="shared" si="1"/>
        <v>0</v>
      </c>
      <c r="G9" s="7">
        <f t="shared" si="1"/>
        <v>0</v>
      </c>
      <c r="H9" s="7">
        <f t="shared" si="1"/>
        <v>0</v>
      </c>
      <c r="I9" s="7">
        <f t="shared" ref="I9:I72" si="2">IF($I$8&lt;=L9,1,0)</f>
        <v>0</v>
      </c>
      <c r="J9" s="7">
        <f t="shared" ref="J9:J72" si="3">IF(L9&gt;=$J$8,1,0)</f>
        <v>0</v>
      </c>
      <c r="K9" s="51">
        <v>0</v>
      </c>
      <c r="L9" s="35">
        <f>L2</f>
        <v>3000</v>
      </c>
      <c r="O9" s="19" t="s">
        <v>151</v>
      </c>
      <c r="P9" s="101" t="s">
        <v>168</v>
      </c>
      <c r="Q9" s="102"/>
      <c r="T9" s="33">
        <v>45992</v>
      </c>
      <c r="U9" s="52">
        <v>1</v>
      </c>
      <c r="V9" s="31">
        <f t="shared" ref="V9:V48" si="4">VLOOKUP(U9*12,K8:L736,2,0)</f>
        <v>3360.0000000000032</v>
      </c>
    </row>
    <row r="10" spans="1:40" x14ac:dyDescent="0.35">
      <c r="A10" s="7">
        <f t="shared" si="1"/>
        <v>0</v>
      </c>
      <c r="B10" s="7">
        <f t="shared" si="1"/>
        <v>0</v>
      </c>
      <c r="C10" s="7">
        <f t="shared" si="1"/>
        <v>0</v>
      </c>
      <c r="D10" s="7">
        <f t="shared" si="1"/>
        <v>0</v>
      </c>
      <c r="E10" s="7">
        <f t="shared" si="1"/>
        <v>0</v>
      </c>
      <c r="F10" s="7">
        <f t="shared" si="1"/>
        <v>0</v>
      </c>
      <c r="G10" s="7">
        <f t="shared" si="1"/>
        <v>0</v>
      </c>
      <c r="H10" s="7">
        <f t="shared" si="1"/>
        <v>0</v>
      </c>
      <c r="I10" s="7">
        <f t="shared" si="2"/>
        <v>0</v>
      </c>
      <c r="J10" s="7">
        <f t="shared" si="3"/>
        <v>0</v>
      </c>
      <c r="K10" s="51">
        <v>1</v>
      </c>
      <c r="L10" s="35">
        <f t="shared" ref="L10:L41" si="5">L9*((1+$L$4)^(1/12))+$L$3*((1+$L$5)^(K10/12))</f>
        <v>3028.4663788037492</v>
      </c>
      <c r="N10" s="9">
        <v>1</v>
      </c>
      <c r="O10" s="20" t="str">
        <f>CONCATENATE("0 a ",ROUND((Q8/10)/1000,0)," mil")</f>
        <v>0 a 100 mil</v>
      </c>
      <c r="P10" s="21">
        <f>((VLOOKUP(1,J9:L1048576,2,0))/12)</f>
        <v>31</v>
      </c>
      <c r="Q10" s="22" t="str">
        <f t="shared" ref="Q10:Q20" si="6">IF(P10&gt;=1,CONCATENATE(TRUNC(P10,0)," anos e ",ROUND(((P10-(TRUNC(P10,0)))*12),0)," meses"),CONCATENATE(TRUNC(P10*12,0)," meses"))</f>
        <v>31 anos e 0 meses</v>
      </c>
      <c r="R10" s="53">
        <f>SUM($P$10:P10)/SUM($P$10:$P$19)</f>
        <v>0.60389610389610382</v>
      </c>
      <c r="T10" s="33">
        <v>46357</v>
      </c>
      <c r="U10" s="52">
        <v>2</v>
      </c>
      <c r="V10" s="31">
        <f t="shared" si="4"/>
        <v>3763.2000000000075</v>
      </c>
      <c r="W10" s="23" t="str">
        <f>CONCATENATE("+ ",ROUND((V10-V9)/1000,0)," mil")</f>
        <v>+ 0 mil</v>
      </c>
    </row>
    <row r="11" spans="1:40" x14ac:dyDescent="0.35">
      <c r="A11" s="7">
        <f t="shared" si="1"/>
        <v>0</v>
      </c>
      <c r="B11" s="7">
        <f t="shared" si="1"/>
        <v>0</v>
      </c>
      <c r="C11" s="7">
        <f t="shared" si="1"/>
        <v>0</v>
      </c>
      <c r="D11" s="7">
        <f t="shared" si="1"/>
        <v>0</v>
      </c>
      <c r="E11" s="7">
        <f t="shared" si="1"/>
        <v>0</v>
      </c>
      <c r="F11" s="7">
        <f t="shared" si="1"/>
        <v>0</v>
      </c>
      <c r="G11" s="7">
        <f t="shared" si="1"/>
        <v>0</v>
      </c>
      <c r="H11" s="7">
        <f t="shared" si="1"/>
        <v>0</v>
      </c>
      <c r="I11" s="7">
        <f t="shared" si="2"/>
        <v>0</v>
      </c>
      <c r="J11" s="7">
        <f t="shared" si="3"/>
        <v>0</v>
      </c>
      <c r="K11" s="51">
        <v>2</v>
      </c>
      <c r="L11" s="35">
        <f t="shared" si="5"/>
        <v>3057.2028691815644</v>
      </c>
      <c r="N11" s="9">
        <v>2</v>
      </c>
      <c r="O11" s="24" t="str">
        <f>CONCATENATE(ROUND(((N10*$Q$8/10)/1000),0)," a ",ROUND((N11*$Q$8/10)/1000,0)," mil")</f>
        <v>100 a 200 mil</v>
      </c>
      <c r="P11" s="25">
        <f>(VLOOKUP(1,I8:K1048576,3,0)/12-P10)</f>
        <v>6.0833333333333357</v>
      </c>
      <c r="Q11" s="26" t="str">
        <f t="shared" si="6"/>
        <v>6 anos e 1 meses</v>
      </c>
      <c r="R11" s="53">
        <f>SUM($P$10:P11)/SUM($P$10:$P$19)</f>
        <v>0.72240259740259738</v>
      </c>
      <c r="T11" s="33">
        <v>46722</v>
      </c>
      <c r="U11" s="52">
        <v>3</v>
      </c>
      <c r="V11" s="31">
        <f t="shared" si="4"/>
        <v>4214.7840000000124</v>
      </c>
      <c r="W11" s="23" t="str">
        <f>CONCATENATE("+ ",ROUND((V11-V10)/1000,0)," mil")</f>
        <v>+ 0 mil</v>
      </c>
    </row>
    <row r="12" spans="1:40" x14ac:dyDescent="0.35">
      <c r="A12" s="7">
        <f t="shared" si="1"/>
        <v>0</v>
      </c>
      <c r="B12" s="7">
        <f t="shared" si="1"/>
        <v>0</v>
      </c>
      <c r="C12" s="7">
        <f t="shared" si="1"/>
        <v>0</v>
      </c>
      <c r="D12" s="7">
        <f t="shared" si="1"/>
        <v>0</v>
      </c>
      <c r="E12" s="7">
        <f t="shared" si="1"/>
        <v>0</v>
      </c>
      <c r="F12" s="7">
        <f t="shared" si="1"/>
        <v>0</v>
      </c>
      <c r="G12" s="7">
        <f t="shared" si="1"/>
        <v>0</v>
      </c>
      <c r="H12" s="7">
        <f t="shared" si="1"/>
        <v>0</v>
      </c>
      <c r="I12" s="7">
        <f t="shared" si="2"/>
        <v>0</v>
      </c>
      <c r="J12" s="7">
        <f t="shared" si="3"/>
        <v>0</v>
      </c>
      <c r="K12" s="51">
        <v>3</v>
      </c>
      <c r="L12" s="35">
        <f t="shared" si="5"/>
        <v>3086.2120341662417</v>
      </c>
      <c r="N12" s="9">
        <v>3</v>
      </c>
      <c r="O12" s="24" t="str">
        <f t="shared" ref="O12:O19" si="7">CONCATENATE(ROUND(((N11*$Q$8/10)/1000),0)," a ",ROUND((N12*$Q$8/10)/1000,0)," mil")</f>
        <v>200 a 300 mil</v>
      </c>
      <c r="P12" s="25">
        <f>(VLOOKUP(1,H8:K1209,4,0)/12-P11-P10)</f>
        <v>3.5833333333333286</v>
      </c>
      <c r="Q12" s="26" t="str">
        <f t="shared" si="6"/>
        <v>3 anos e 7 meses</v>
      </c>
      <c r="R12" s="53">
        <f>SUM($P$10:P12)/SUM($P$10:$P$19)</f>
        <v>0.79220779220779214</v>
      </c>
      <c r="T12" s="33">
        <v>47088</v>
      </c>
      <c r="U12" s="52">
        <v>4</v>
      </c>
      <c r="V12" s="31">
        <f t="shared" si="4"/>
        <v>4720.558080000018</v>
      </c>
      <c r="W12" s="23" t="str">
        <f t="shared" ref="W12:W48" si="8">CONCATENATE("+ ",ROUND((V12-V11)/1000,0)," mil")</f>
        <v>+ 1 mil</v>
      </c>
    </row>
    <row r="13" spans="1:40" x14ac:dyDescent="0.35">
      <c r="A13" s="7">
        <f t="shared" si="1"/>
        <v>0</v>
      </c>
      <c r="B13" s="7">
        <f t="shared" si="1"/>
        <v>0</v>
      </c>
      <c r="C13" s="7">
        <f t="shared" si="1"/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  <c r="H13" s="7">
        <f t="shared" si="1"/>
        <v>0</v>
      </c>
      <c r="I13" s="7">
        <f t="shared" si="2"/>
        <v>0</v>
      </c>
      <c r="J13" s="7">
        <f t="shared" si="3"/>
        <v>0</v>
      </c>
      <c r="K13" s="51">
        <v>4</v>
      </c>
      <c r="L13" s="35">
        <f t="shared" si="5"/>
        <v>3115.4964611106634</v>
      </c>
      <c r="N13" s="9">
        <v>4</v>
      </c>
      <c r="O13" s="24" t="str">
        <f t="shared" si="7"/>
        <v>300 a 400 mil</v>
      </c>
      <c r="P13" s="25">
        <f>(VLOOKUP(1,G8:K1209,5,0)/12-P12-P11-P10)</f>
        <v>2.5833333333333357</v>
      </c>
      <c r="Q13" s="26" t="str">
        <f t="shared" si="6"/>
        <v>2 anos e 7 meses</v>
      </c>
      <c r="R13" s="53">
        <f>SUM($P$10:P13)/SUM($P$10:$P$19)</f>
        <v>0.84253246753246747</v>
      </c>
      <c r="T13" s="33">
        <v>47453</v>
      </c>
      <c r="U13" s="52">
        <v>5</v>
      </c>
      <c r="V13" s="31">
        <f t="shared" si="4"/>
        <v>5287.0250496000244</v>
      </c>
      <c r="W13" s="23" t="str">
        <f t="shared" si="8"/>
        <v>+ 1 mil</v>
      </c>
    </row>
    <row r="14" spans="1:40" x14ac:dyDescent="0.35">
      <c r="A14" s="7">
        <f t="shared" si="1"/>
        <v>0</v>
      </c>
      <c r="B14" s="7">
        <f t="shared" si="1"/>
        <v>0</v>
      </c>
      <c r="C14" s="7">
        <f t="shared" si="1"/>
        <v>0</v>
      </c>
      <c r="D14" s="7">
        <f t="shared" si="1"/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2"/>
        <v>0</v>
      </c>
      <c r="J14" s="7">
        <f t="shared" si="3"/>
        <v>0</v>
      </c>
      <c r="K14" s="51">
        <v>5</v>
      </c>
      <c r="L14" s="35">
        <f t="shared" si="5"/>
        <v>3145.058761918569</v>
      </c>
      <c r="N14" s="9">
        <v>5</v>
      </c>
      <c r="O14" s="24" t="str">
        <f t="shared" si="7"/>
        <v>400 a 500 mil</v>
      </c>
      <c r="P14" s="25">
        <f>(VLOOKUP(1,F8:K1209,6,0)/12-SUM(P10:P13))</f>
        <v>1.9166666666666643</v>
      </c>
      <c r="Q14" s="26" t="str">
        <f t="shared" si="6"/>
        <v>1 anos e 11 meses</v>
      </c>
      <c r="R14" s="53">
        <f>SUM($P$10:P14)/SUM($P$10:$P$19)</f>
        <v>0.8798701298701298</v>
      </c>
      <c r="T14" s="33">
        <v>47818</v>
      </c>
      <c r="U14" s="52">
        <v>6</v>
      </c>
      <c r="V14" s="31">
        <f t="shared" si="4"/>
        <v>5921.4680555520308</v>
      </c>
      <c r="W14" s="23" t="str">
        <f t="shared" si="8"/>
        <v>+ 1 mil</v>
      </c>
    </row>
    <row r="15" spans="1:40" x14ac:dyDescent="0.35">
      <c r="A15" s="7">
        <f t="shared" si="1"/>
        <v>0</v>
      </c>
      <c r="B15" s="7">
        <f t="shared" si="1"/>
        <v>0</v>
      </c>
      <c r="C15" s="7">
        <f t="shared" si="1"/>
        <v>0</v>
      </c>
      <c r="D15" s="7">
        <f t="shared" si="1"/>
        <v>0</v>
      </c>
      <c r="E15" s="7">
        <f t="shared" si="1"/>
        <v>0</v>
      </c>
      <c r="F15" s="7">
        <f t="shared" si="1"/>
        <v>0</v>
      </c>
      <c r="G15" s="7">
        <f t="shared" si="1"/>
        <v>0</v>
      </c>
      <c r="H15" s="7">
        <f t="shared" si="1"/>
        <v>0</v>
      </c>
      <c r="I15" s="7">
        <f t="shared" si="2"/>
        <v>0</v>
      </c>
      <c r="J15" s="7">
        <f t="shared" si="3"/>
        <v>0</v>
      </c>
      <c r="K15" s="51">
        <v>6</v>
      </c>
      <c r="L15" s="35">
        <f t="shared" si="5"/>
        <v>3174.9015732775106</v>
      </c>
      <c r="N15" s="9">
        <v>6</v>
      </c>
      <c r="O15" s="24" t="str">
        <f t="shared" si="7"/>
        <v>500 a 600 mil</v>
      </c>
      <c r="P15" s="25">
        <f>(VLOOKUP(1,E8:K1209,7,0)/12-SUM(P10:P14))</f>
        <v>1.6666666666666714</v>
      </c>
      <c r="Q15" s="26" t="str">
        <f t="shared" si="6"/>
        <v>1 anos e 8 meses</v>
      </c>
      <c r="R15" s="53">
        <f>SUM($P$10:P15)/SUM($P$10:$P$19)</f>
        <v>0.91233766233766234</v>
      </c>
      <c r="T15" s="33">
        <v>48183</v>
      </c>
      <c r="U15" s="52">
        <v>7</v>
      </c>
      <c r="V15" s="31">
        <f t="shared" si="4"/>
        <v>6632.0442222182801</v>
      </c>
      <c r="W15" s="23" t="str">
        <f t="shared" si="8"/>
        <v>+ 1 mil</v>
      </c>
    </row>
    <row r="16" spans="1:40" x14ac:dyDescent="0.35">
      <c r="A16" s="7">
        <f t="shared" si="1"/>
        <v>0</v>
      </c>
      <c r="B16" s="7">
        <f t="shared" si="1"/>
        <v>0</v>
      </c>
      <c r="C16" s="7">
        <f t="shared" si="1"/>
        <v>0</v>
      </c>
      <c r="D16" s="7">
        <f t="shared" si="1"/>
        <v>0</v>
      </c>
      <c r="E16" s="7">
        <f t="shared" si="1"/>
        <v>0</v>
      </c>
      <c r="F16" s="7">
        <f t="shared" si="1"/>
        <v>0</v>
      </c>
      <c r="G16" s="7">
        <f t="shared" si="1"/>
        <v>0</v>
      </c>
      <c r="H16" s="7">
        <f t="shared" si="1"/>
        <v>0</v>
      </c>
      <c r="I16" s="7">
        <f t="shared" si="2"/>
        <v>0</v>
      </c>
      <c r="J16" s="7">
        <f t="shared" si="3"/>
        <v>0</v>
      </c>
      <c r="K16" s="51">
        <v>7</v>
      </c>
      <c r="L16" s="35">
        <f t="shared" si="5"/>
        <v>3205.0275568940228</v>
      </c>
      <c r="N16" s="9">
        <v>7</v>
      </c>
      <c r="O16" s="24" t="str">
        <f t="shared" si="7"/>
        <v>600 a 700 mil</v>
      </c>
      <c r="P16" s="25">
        <f>(VLOOKUP(1,D8:K1209,8,0)/12-SUM(P10:P15))</f>
        <v>1.3333333333333286</v>
      </c>
      <c r="Q16" s="26" t="str">
        <f t="shared" si="6"/>
        <v>1 anos e 4 meses</v>
      </c>
      <c r="R16" s="53">
        <f>SUM($P$10:P16)/SUM($P$10:$P$19)</f>
        <v>0.93831168831168821</v>
      </c>
      <c r="T16" s="33">
        <v>48549</v>
      </c>
      <c r="U16" s="52">
        <v>8</v>
      </c>
      <c r="V16" s="31">
        <f t="shared" si="4"/>
        <v>7427.8895288844797</v>
      </c>
      <c r="W16" s="23" t="str">
        <f t="shared" si="8"/>
        <v>+ 1 mil</v>
      </c>
    </row>
    <row r="17" spans="1:23" x14ac:dyDescent="0.35">
      <c r="A17" s="7">
        <f t="shared" si="1"/>
        <v>0</v>
      </c>
      <c r="B17" s="7">
        <f t="shared" si="1"/>
        <v>0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7">
        <f t="shared" si="1"/>
        <v>0</v>
      </c>
      <c r="H17" s="7">
        <f t="shared" si="1"/>
        <v>0</v>
      </c>
      <c r="I17" s="7">
        <f t="shared" si="2"/>
        <v>0</v>
      </c>
      <c r="J17" s="7">
        <f t="shared" si="3"/>
        <v>0</v>
      </c>
      <c r="K17" s="51">
        <v>8</v>
      </c>
      <c r="L17" s="35">
        <f t="shared" si="5"/>
        <v>3235.4393997310226</v>
      </c>
      <c r="N17" s="9">
        <v>8</v>
      </c>
      <c r="O17" s="24" t="str">
        <f t="shared" si="7"/>
        <v>700 a 800 mil</v>
      </c>
      <c r="P17" s="25">
        <f>(VLOOKUP(1,C8:K1209,9,0)/12-SUM(P10:P16))</f>
        <v>1.1666666666666714</v>
      </c>
      <c r="Q17" s="26" t="str">
        <f t="shared" si="6"/>
        <v>1 anos e 2 meses</v>
      </c>
      <c r="R17" s="53">
        <f>SUM($P$10:P17)/SUM($P$10:$P$19)</f>
        <v>0.96103896103896103</v>
      </c>
      <c r="T17" s="33">
        <v>48914</v>
      </c>
      <c r="U17" s="52">
        <v>9</v>
      </c>
      <c r="V17" s="31">
        <f t="shared" si="4"/>
        <v>8319.236272350623</v>
      </c>
      <c r="W17" s="23" t="str">
        <f t="shared" si="8"/>
        <v>+ 1 mil</v>
      </c>
    </row>
    <row r="18" spans="1:23" x14ac:dyDescent="0.35">
      <c r="A18" s="7">
        <f t="shared" si="1"/>
        <v>0</v>
      </c>
      <c r="B18" s="7">
        <f t="shared" si="1"/>
        <v>0</v>
      </c>
      <c r="C18" s="7">
        <f t="shared" si="1"/>
        <v>0</v>
      </c>
      <c r="D18" s="7">
        <f t="shared" si="1"/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  <c r="H18" s="7">
        <f t="shared" si="1"/>
        <v>0</v>
      </c>
      <c r="I18" s="7">
        <f t="shared" si="2"/>
        <v>0</v>
      </c>
      <c r="J18" s="7">
        <f t="shared" si="3"/>
        <v>0</v>
      </c>
      <c r="K18" s="51">
        <v>9</v>
      </c>
      <c r="L18" s="35">
        <f t="shared" si="5"/>
        <v>3266.1398142474618</v>
      </c>
      <c r="N18" s="9">
        <v>9</v>
      </c>
      <c r="O18" s="24" t="str">
        <f t="shared" si="7"/>
        <v>800 a 900 mil</v>
      </c>
      <c r="P18" s="25">
        <f>(VLOOKUP(1,B8:K1209,10,0)/12-SUM(P10:P17))</f>
        <v>1</v>
      </c>
      <c r="Q18" s="26" t="str">
        <f t="shared" si="6"/>
        <v>1 anos e 0 meses</v>
      </c>
      <c r="R18" s="53">
        <f>SUM($P$10:P18)/SUM($P$10:$P$19)</f>
        <v>0.98051948051948057</v>
      </c>
      <c r="T18" s="33">
        <v>49279</v>
      </c>
      <c r="U18" s="52">
        <v>10</v>
      </c>
      <c r="V18" s="31">
        <f t="shared" si="4"/>
        <v>9317.5446250327077</v>
      </c>
      <c r="W18" s="23" t="str">
        <f t="shared" si="8"/>
        <v>+ 1 mil</v>
      </c>
    </row>
    <row r="19" spans="1:23" ht="18.600000000000001" thickBot="1" x14ac:dyDescent="0.4">
      <c r="A19" s="7">
        <f t="shared" ref="A19:H28" si="9">IF(A$8&lt;=$L19,1,0)</f>
        <v>0</v>
      </c>
      <c r="B19" s="7">
        <f t="shared" si="9"/>
        <v>0</v>
      </c>
      <c r="C19" s="7">
        <f t="shared" si="9"/>
        <v>0</v>
      </c>
      <c r="D19" s="7">
        <f t="shared" si="9"/>
        <v>0</v>
      </c>
      <c r="E19" s="7">
        <f t="shared" si="9"/>
        <v>0</v>
      </c>
      <c r="F19" s="7">
        <f t="shared" si="9"/>
        <v>0</v>
      </c>
      <c r="G19" s="7">
        <f t="shared" si="9"/>
        <v>0</v>
      </c>
      <c r="H19" s="7">
        <f t="shared" si="9"/>
        <v>0</v>
      </c>
      <c r="I19" s="7">
        <f t="shared" si="2"/>
        <v>0</v>
      </c>
      <c r="J19" s="7">
        <f t="shared" si="3"/>
        <v>0</v>
      </c>
      <c r="K19" s="51">
        <v>10</v>
      </c>
      <c r="L19" s="35">
        <f t="shared" si="5"/>
        <v>3297.1315386402534</v>
      </c>
      <c r="N19" s="9">
        <v>10</v>
      </c>
      <c r="O19" s="27" t="str">
        <f t="shared" si="7"/>
        <v>900 a 1000 mil</v>
      </c>
      <c r="P19" s="28">
        <f>(VLOOKUP(1,A8:K1209,11,0)/12-SUM(P10:P18))</f>
        <v>1</v>
      </c>
      <c r="Q19" s="26" t="str">
        <f t="shared" si="6"/>
        <v>1 anos e 0 meses</v>
      </c>
      <c r="R19" s="53">
        <f>SUM($P$10:P19)/SUM($P$10:$P$19)</f>
        <v>1</v>
      </c>
      <c r="T19" s="33">
        <v>49644</v>
      </c>
      <c r="U19" s="52">
        <v>11</v>
      </c>
      <c r="V19" s="31">
        <f t="shared" si="4"/>
        <v>10435.649980036642</v>
      </c>
      <c r="W19" s="23" t="str">
        <f t="shared" si="8"/>
        <v>+ 1 mil</v>
      </c>
    </row>
    <row r="20" spans="1:23" ht="18.600000000000001" thickBot="1" x14ac:dyDescent="0.4">
      <c r="A20" s="7">
        <f t="shared" si="9"/>
        <v>0</v>
      </c>
      <c r="B20" s="7">
        <f t="shared" si="9"/>
        <v>0</v>
      </c>
      <c r="C20" s="7">
        <f t="shared" si="9"/>
        <v>0</v>
      </c>
      <c r="D20" s="7">
        <f t="shared" si="9"/>
        <v>0</v>
      </c>
      <c r="E20" s="7">
        <f t="shared" si="9"/>
        <v>0</v>
      </c>
      <c r="F20" s="7">
        <f t="shared" si="9"/>
        <v>0</v>
      </c>
      <c r="G20" s="7">
        <f t="shared" si="9"/>
        <v>0</v>
      </c>
      <c r="H20" s="7">
        <f t="shared" si="9"/>
        <v>0</v>
      </c>
      <c r="I20" s="7">
        <f t="shared" si="2"/>
        <v>0</v>
      </c>
      <c r="J20" s="7">
        <f t="shared" si="3"/>
        <v>0</v>
      </c>
      <c r="K20" s="51">
        <v>11</v>
      </c>
      <c r="L20" s="35">
        <f t="shared" si="5"/>
        <v>3328.4173370884942</v>
      </c>
      <c r="O20" s="19" t="s">
        <v>169</v>
      </c>
      <c r="P20" s="36">
        <f>SUM(P10:P19)</f>
        <v>51.333333333333336</v>
      </c>
      <c r="Q20" s="37" t="str">
        <f t="shared" si="6"/>
        <v>51 anos e 4 meses</v>
      </c>
      <c r="T20" s="33">
        <v>50010</v>
      </c>
      <c r="U20" s="52">
        <v>12</v>
      </c>
      <c r="V20" s="31">
        <f t="shared" si="4"/>
        <v>11687.927977641049</v>
      </c>
      <c r="W20" s="23" t="str">
        <f t="shared" si="8"/>
        <v>+ 1 mil</v>
      </c>
    </row>
    <row r="21" spans="1:23" ht="18.600000000000001" thickBot="1" x14ac:dyDescent="0.4">
      <c r="A21" s="7">
        <f t="shared" si="9"/>
        <v>0</v>
      </c>
      <c r="B21" s="7">
        <f t="shared" si="9"/>
        <v>0</v>
      </c>
      <c r="C21" s="7">
        <f t="shared" si="9"/>
        <v>0</v>
      </c>
      <c r="D21" s="7">
        <f t="shared" si="9"/>
        <v>0</v>
      </c>
      <c r="E21" s="7">
        <f t="shared" si="9"/>
        <v>0</v>
      </c>
      <c r="F21" s="7">
        <f t="shared" si="9"/>
        <v>0</v>
      </c>
      <c r="G21" s="7">
        <f t="shared" si="9"/>
        <v>0</v>
      </c>
      <c r="H21" s="7">
        <f t="shared" si="9"/>
        <v>0</v>
      </c>
      <c r="I21" s="7">
        <f t="shared" si="2"/>
        <v>0</v>
      </c>
      <c r="J21" s="7">
        <f t="shared" si="3"/>
        <v>0</v>
      </c>
      <c r="K21" s="54">
        <v>12</v>
      </c>
      <c r="L21" s="55">
        <f t="shared" si="5"/>
        <v>3360.0000000000032</v>
      </c>
      <c r="M21" s="56"/>
      <c r="N21" s="57"/>
      <c r="O21" s="56"/>
      <c r="P21" s="56"/>
      <c r="Q21" s="56"/>
      <c r="R21" s="56"/>
      <c r="S21" s="56"/>
      <c r="T21" s="58">
        <v>50375</v>
      </c>
      <c r="U21" s="59">
        <v>13</v>
      </c>
      <c r="V21" s="31">
        <f t="shared" si="4"/>
        <v>13090.479334957983</v>
      </c>
      <c r="W21" s="23" t="str">
        <f t="shared" si="8"/>
        <v>+ 1 mil</v>
      </c>
    </row>
    <row r="22" spans="1:23" x14ac:dyDescent="0.35">
      <c r="A22" s="7">
        <f t="shared" si="9"/>
        <v>0</v>
      </c>
      <c r="B22" s="7">
        <f t="shared" si="9"/>
        <v>0</v>
      </c>
      <c r="C22" s="7">
        <f t="shared" si="9"/>
        <v>0</v>
      </c>
      <c r="D22" s="7">
        <f t="shared" si="9"/>
        <v>0</v>
      </c>
      <c r="E22" s="7">
        <f t="shared" si="9"/>
        <v>0</v>
      </c>
      <c r="F22" s="7">
        <f t="shared" si="9"/>
        <v>0</v>
      </c>
      <c r="G22" s="7">
        <f t="shared" si="9"/>
        <v>0</v>
      </c>
      <c r="H22" s="7">
        <f t="shared" si="9"/>
        <v>0</v>
      </c>
      <c r="I22" s="7">
        <f t="shared" si="2"/>
        <v>0</v>
      </c>
      <c r="J22" s="7">
        <f t="shared" si="3"/>
        <v>0</v>
      </c>
      <c r="K22" s="32">
        <v>13</v>
      </c>
      <c r="L22" s="35">
        <f t="shared" si="5"/>
        <v>3391.8823442602024</v>
      </c>
      <c r="T22" s="33">
        <v>50740</v>
      </c>
      <c r="U22" s="32">
        <v>14</v>
      </c>
      <c r="V22" s="31">
        <f t="shared" si="4"/>
        <v>14661.336855152957</v>
      </c>
      <c r="W22" s="23" t="str">
        <f t="shared" si="8"/>
        <v>+ 2 mil</v>
      </c>
    </row>
    <row r="23" spans="1:23" x14ac:dyDescent="0.35">
      <c r="A23" s="7">
        <f t="shared" si="9"/>
        <v>0</v>
      </c>
      <c r="B23" s="7">
        <f t="shared" si="9"/>
        <v>0</v>
      </c>
      <c r="C23" s="7">
        <f t="shared" si="9"/>
        <v>0</v>
      </c>
      <c r="D23" s="7">
        <f t="shared" si="9"/>
        <v>0</v>
      </c>
      <c r="E23" s="7">
        <f t="shared" si="9"/>
        <v>0</v>
      </c>
      <c r="F23" s="7">
        <f t="shared" si="9"/>
        <v>0</v>
      </c>
      <c r="G23" s="7">
        <f t="shared" si="9"/>
        <v>0</v>
      </c>
      <c r="H23" s="7">
        <f t="shared" si="9"/>
        <v>0</v>
      </c>
      <c r="I23" s="7">
        <f t="shared" si="2"/>
        <v>0</v>
      </c>
      <c r="J23" s="7">
        <f t="shared" si="3"/>
        <v>0</v>
      </c>
      <c r="K23" s="32">
        <v>14</v>
      </c>
      <c r="L23" s="35">
        <f t="shared" si="5"/>
        <v>3424.0672134833558</v>
      </c>
      <c r="T23" s="33">
        <v>51105</v>
      </c>
      <c r="U23" s="32">
        <v>15</v>
      </c>
      <c r="V23" s="31">
        <f t="shared" si="4"/>
        <v>16420.697277771327</v>
      </c>
      <c r="W23" s="23" t="str">
        <f t="shared" si="8"/>
        <v>+ 2 mil</v>
      </c>
    </row>
    <row r="24" spans="1:23" x14ac:dyDescent="0.35">
      <c r="A24" s="7">
        <f t="shared" si="9"/>
        <v>0</v>
      </c>
      <c r="B24" s="7">
        <f t="shared" si="9"/>
        <v>0</v>
      </c>
      <c r="C24" s="7">
        <f t="shared" si="9"/>
        <v>0</v>
      </c>
      <c r="D24" s="7">
        <f t="shared" si="9"/>
        <v>0</v>
      </c>
      <c r="E24" s="7">
        <f t="shared" si="9"/>
        <v>0</v>
      </c>
      <c r="F24" s="7">
        <f t="shared" si="9"/>
        <v>0</v>
      </c>
      <c r="G24" s="7">
        <f t="shared" si="9"/>
        <v>0</v>
      </c>
      <c r="H24" s="7">
        <f t="shared" si="9"/>
        <v>0</v>
      </c>
      <c r="I24" s="7">
        <f t="shared" si="2"/>
        <v>0</v>
      </c>
      <c r="J24" s="7">
        <f t="shared" si="3"/>
        <v>0</v>
      </c>
      <c r="K24" s="32">
        <v>15</v>
      </c>
      <c r="L24" s="35">
        <f t="shared" si="5"/>
        <v>3456.5574782661943</v>
      </c>
      <c r="T24" s="33">
        <v>51471</v>
      </c>
      <c r="U24" s="32">
        <v>16</v>
      </c>
      <c r="V24" s="31">
        <f t="shared" si="4"/>
        <v>18391.180951103906</v>
      </c>
      <c r="W24" s="23" t="str">
        <f t="shared" si="8"/>
        <v>+ 2 mil</v>
      </c>
    </row>
    <row r="25" spans="1:23" x14ac:dyDescent="0.35">
      <c r="A25" s="7">
        <f t="shared" si="9"/>
        <v>0</v>
      </c>
      <c r="B25" s="7">
        <f t="shared" si="9"/>
        <v>0</v>
      </c>
      <c r="C25" s="7">
        <f t="shared" si="9"/>
        <v>0</v>
      </c>
      <c r="D25" s="7">
        <f t="shared" si="9"/>
        <v>0</v>
      </c>
      <c r="E25" s="7">
        <f t="shared" si="9"/>
        <v>0</v>
      </c>
      <c r="F25" s="7">
        <f t="shared" si="9"/>
        <v>0</v>
      </c>
      <c r="G25" s="7">
        <f t="shared" si="9"/>
        <v>0</v>
      </c>
      <c r="H25" s="7">
        <f t="shared" si="9"/>
        <v>0</v>
      </c>
      <c r="I25" s="7">
        <f t="shared" si="2"/>
        <v>0</v>
      </c>
      <c r="J25" s="7">
        <f t="shared" si="3"/>
        <v>0</v>
      </c>
      <c r="K25" s="32">
        <v>16</v>
      </c>
      <c r="L25" s="35">
        <f t="shared" si="5"/>
        <v>3489.3560364439468</v>
      </c>
      <c r="T25" s="33">
        <v>51836</v>
      </c>
      <c r="U25" s="32">
        <v>17</v>
      </c>
      <c r="V25" s="31">
        <f t="shared" si="4"/>
        <v>20598.122665236391</v>
      </c>
      <c r="W25" s="23" t="str">
        <f t="shared" si="8"/>
        <v>+ 2 mil</v>
      </c>
    </row>
    <row r="26" spans="1:23" x14ac:dyDescent="0.35">
      <c r="A26" s="7">
        <f t="shared" si="9"/>
        <v>0</v>
      </c>
      <c r="B26" s="7">
        <f t="shared" si="9"/>
        <v>0</v>
      </c>
      <c r="C26" s="7">
        <f t="shared" si="9"/>
        <v>0</v>
      </c>
      <c r="D26" s="7">
        <f t="shared" si="9"/>
        <v>0</v>
      </c>
      <c r="E26" s="7">
        <f t="shared" si="9"/>
        <v>0</v>
      </c>
      <c r="F26" s="7">
        <f t="shared" si="9"/>
        <v>0</v>
      </c>
      <c r="G26" s="7">
        <f t="shared" si="9"/>
        <v>0</v>
      </c>
      <c r="H26" s="7">
        <f t="shared" si="9"/>
        <v>0</v>
      </c>
      <c r="I26" s="7">
        <f t="shared" si="2"/>
        <v>0</v>
      </c>
      <c r="J26" s="7">
        <f t="shared" si="3"/>
        <v>0</v>
      </c>
      <c r="K26" s="32">
        <v>17</v>
      </c>
      <c r="L26" s="35">
        <f t="shared" si="5"/>
        <v>3522.465813348801</v>
      </c>
      <c r="T26" s="33">
        <v>52201</v>
      </c>
      <c r="U26" s="32">
        <v>18</v>
      </c>
      <c r="V26" s="31">
        <f t="shared" si="4"/>
        <v>23069.897385064782</v>
      </c>
      <c r="W26" s="23" t="str">
        <f t="shared" si="8"/>
        <v>+ 2 mil</v>
      </c>
    </row>
    <row r="27" spans="1:23" x14ac:dyDescent="0.35">
      <c r="A27" s="7">
        <f t="shared" si="9"/>
        <v>0</v>
      </c>
      <c r="B27" s="7">
        <f t="shared" si="9"/>
        <v>0</v>
      </c>
      <c r="C27" s="7">
        <f t="shared" si="9"/>
        <v>0</v>
      </c>
      <c r="D27" s="7">
        <f t="shared" si="9"/>
        <v>0</v>
      </c>
      <c r="E27" s="7">
        <f t="shared" si="9"/>
        <v>0</v>
      </c>
      <c r="F27" s="7">
        <f t="shared" si="9"/>
        <v>0</v>
      </c>
      <c r="G27" s="7">
        <f t="shared" si="9"/>
        <v>0</v>
      </c>
      <c r="H27" s="7">
        <f t="shared" si="9"/>
        <v>0</v>
      </c>
      <c r="I27" s="7">
        <f t="shared" si="2"/>
        <v>0</v>
      </c>
      <c r="J27" s="7">
        <f t="shared" si="3"/>
        <v>0</v>
      </c>
      <c r="K27" s="32">
        <v>18</v>
      </c>
      <c r="L27" s="35">
        <f t="shared" si="5"/>
        <v>3555.8897620708153</v>
      </c>
      <c r="T27" s="33">
        <v>52566</v>
      </c>
      <c r="U27" s="32">
        <v>19</v>
      </c>
      <c r="V27" s="31">
        <f t="shared" si="4"/>
        <v>25838.28507127257</v>
      </c>
      <c r="W27" s="23" t="str">
        <f t="shared" si="8"/>
        <v>+ 3 mil</v>
      </c>
    </row>
    <row r="28" spans="1:23" x14ac:dyDescent="0.35">
      <c r="A28" s="7">
        <f t="shared" si="9"/>
        <v>0</v>
      </c>
      <c r="B28" s="7">
        <f t="shared" si="9"/>
        <v>0</v>
      </c>
      <c r="C28" s="7">
        <f t="shared" si="9"/>
        <v>0</v>
      </c>
      <c r="D28" s="7">
        <f t="shared" si="9"/>
        <v>0</v>
      </c>
      <c r="E28" s="7">
        <f t="shared" si="9"/>
        <v>0</v>
      </c>
      <c r="F28" s="7">
        <f t="shared" si="9"/>
        <v>0</v>
      </c>
      <c r="G28" s="7">
        <f t="shared" si="9"/>
        <v>0</v>
      </c>
      <c r="H28" s="7">
        <f t="shared" si="9"/>
        <v>0</v>
      </c>
      <c r="I28" s="7">
        <f t="shared" si="2"/>
        <v>0</v>
      </c>
      <c r="J28" s="7">
        <f t="shared" si="3"/>
        <v>0</v>
      </c>
      <c r="K28" s="32">
        <v>19</v>
      </c>
      <c r="L28" s="35">
        <f t="shared" si="5"/>
        <v>3589.6308637213092</v>
      </c>
      <c r="T28" s="33">
        <v>52932</v>
      </c>
      <c r="U28" s="32">
        <v>20</v>
      </c>
      <c r="V28" s="31">
        <f t="shared" si="4"/>
        <v>28938.879279825302</v>
      </c>
      <c r="W28" s="23" t="str">
        <f t="shared" si="8"/>
        <v>+ 3 mil</v>
      </c>
    </row>
    <row r="29" spans="1:23" x14ac:dyDescent="0.35">
      <c r="A29" s="7">
        <f t="shared" ref="A29:H38" si="10">IF(A$8&lt;=$L29,1,0)</f>
        <v>0</v>
      </c>
      <c r="B29" s="7">
        <f t="shared" si="10"/>
        <v>0</v>
      </c>
      <c r="C29" s="7">
        <f t="shared" si="10"/>
        <v>0</v>
      </c>
      <c r="D29" s="7">
        <f t="shared" si="10"/>
        <v>0</v>
      </c>
      <c r="E29" s="7">
        <f t="shared" si="10"/>
        <v>0</v>
      </c>
      <c r="F29" s="7">
        <f t="shared" si="10"/>
        <v>0</v>
      </c>
      <c r="G29" s="7">
        <f t="shared" si="10"/>
        <v>0</v>
      </c>
      <c r="H29" s="7">
        <f t="shared" si="10"/>
        <v>0</v>
      </c>
      <c r="I29" s="7">
        <f t="shared" si="2"/>
        <v>0</v>
      </c>
      <c r="J29" s="7">
        <f t="shared" si="3"/>
        <v>0</v>
      </c>
      <c r="K29" s="32">
        <v>20</v>
      </c>
      <c r="L29" s="35">
        <f t="shared" si="5"/>
        <v>3623.6921276987491</v>
      </c>
      <c r="T29" s="33">
        <v>53297</v>
      </c>
      <c r="U29" s="32">
        <v>21</v>
      </c>
      <c r="V29" s="31">
        <f t="shared" si="4"/>
        <v>32411.544793404359</v>
      </c>
      <c r="W29" s="23" t="str">
        <f t="shared" si="8"/>
        <v>+ 3 mil</v>
      </c>
    </row>
    <row r="30" spans="1:23" x14ac:dyDescent="0.35">
      <c r="A30" s="7">
        <f t="shared" si="10"/>
        <v>0</v>
      </c>
      <c r="B30" s="7">
        <f t="shared" si="10"/>
        <v>0</v>
      </c>
      <c r="C30" s="7">
        <f t="shared" si="10"/>
        <v>0</v>
      </c>
      <c r="D30" s="7">
        <f t="shared" si="10"/>
        <v>0</v>
      </c>
      <c r="E30" s="7">
        <f t="shared" si="10"/>
        <v>0</v>
      </c>
      <c r="F30" s="7">
        <f t="shared" si="10"/>
        <v>0</v>
      </c>
      <c r="G30" s="7">
        <f t="shared" si="10"/>
        <v>0</v>
      </c>
      <c r="H30" s="7">
        <f t="shared" si="10"/>
        <v>0</v>
      </c>
      <c r="I30" s="7">
        <f t="shared" si="2"/>
        <v>0</v>
      </c>
      <c r="J30" s="7">
        <f t="shared" si="3"/>
        <v>0</v>
      </c>
      <c r="K30" s="32">
        <v>21</v>
      </c>
      <c r="L30" s="35">
        <f t="shared" si="5"/>
        <v>3658.0765919571613</v>
      </c>
      <c r="T30" s="33">
        <v>53662</v>
      </c>
      <c r="U30" s="32">
        <v>22</v>
      </c>
      <c r="V30" s="31">
        <f t="shared" si="4"/>
        <v>36300.930168612918</v>
      </c>
      <c r="W30" s="23" t="str">
        <f t="shared" si="8"/>
        <v>+ 4 mil</v>
      </c>
    </row>
    <row r="31" spans="1:23" x14ac:dyDescent="0.35">
      <c r="A31" s="7">
        <f t="shared" si="10"/>
        <v>0</v>
      </c>
      <c r="B31" s="7">
        <f t="shared" si="10"/>
        <v>0</v>
      </c>
      <c r="C31" s="7">
        <f t="shared" si="10"/>
        <v>0</v>
      </c>
      <c r="D31" s="7">
        <f t="shared" si="10"/>
        <v>0</v>
      </c>
      <c r="E31" s="7">
        <f t="shared" si="10"/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2"/>
        <v>0</v>
      </c>
      <c r="J31" s="7">
        <f t="shared" si="3"/>
        <v>0</v>
      </c>
      <c r="K31" s="32">
        <v>22</v>
      </c>
      <c r="L31" s="35">
        <f t="shared" si="5"/>
        <v>3692.787323277088</v>
      </c>
      <c r="T31" s="33">
        <v>54027</v>
      </c>
      <c r="U31" s="32">
        <v>23</v>
      </c>
      <c r="V31" s="31">
        <f t="shared" si="4"/>
        <v>40657.041788846502</v>
      </c>
      <c r="W31" s="23" t="str">
        <f t="shared" si="8"/>
        <v>+ 4 mil</v>
      </c>
    </row>
    <row r="32" spans="1:23" x14ac:dyDescent="0.35">
      <c r="A32" s="7">
        <f t="shared" si="10"/>
        <v>0</v>
      </c>
      <c r="B32" s="7">
        <f t="shared" si="10"/>
        <v>0</v>
      </c>
      <c r="C32" s="7">
        <f t="shared" si="10"/>
        <v>0</v>
      </c>
      <c r="D32" s="7">
        <f t="shared" si="10"/>
        <v>0</v>
      </c>
      <c r="E32" s="7">
        <f t="shared" si="10"/>
        <v>0</v>
      </c>
      <c r="F32" s="7">
        <f t="shared" si="10"/>
        <v>0</v>
      </c>
      <c r="G32" s="7">
        <f t="shared" si="10"/>
        <v>0</v>
      </c>
      <c r="H32" s="7">
        <f t="shared" si="10"/>
        <v>0</v>
      </c>
      <c r="I32" s="7">
        <f t="shared" si="2"/>
        <v>0</v>
      </c>
      <c r="J32" s="7">
        <f t="shared" si="3"/>
        <v>0</v>
      </c>
      <c r="K32" s="32">
        <v>23</v>
      </c>
      <c r="L32" s="35">
        <f t="shared" si="5"/>
        <v>3727.8274175391175</v>
      </c>
      <c r="T32" s="33">
        <v>54393</v>
      </c>
      <c r="U32" s="32">
        <v>24</v>
      </c>
      <c r="V32" s="31">
        <f t="shared" si="4"/>
        <v>45535.886803508118</v>
      </c>
      <c r="W32" s="23" t="str">
        <f t="shared" si="8"/>
        <v>+ 5 mil</v>
      </c>
    </row>
    <row r="33" spans="1:23" x14ac:dyDescent="0.35">
      <c r="A33" s="7">
        <f t="shared" si="10"/>
        <v>0</v>
      </c>
      <c r="B33" s="7">
        <f t="shared" si="10"/>
        <v>0</v>
      </c>
      <c r="C33" s="7">
        <f t="shared" si="10"/>
        <v>0</v>
      </c>
      <c r="D33" s="7">
        <f t="shared" si="10"/>
        <v>0</v>
      </c>
      <c r="E33" s="7">
        <f t="shared" si="10"/>
        <v>0</v>
      </c>
      <c r="F33" s="7">
        <f t="shared" si="10"/>
        <v>0</v>
      </c>
      <c r="G33" s="7">
        <f t="shared" si="10"/>
        <v>0</v>
      </c>
      <c r="H33" s="7">
        <f t="shared" si="10"/>
        <v>0</v>
      </c>
      <c r="I33" s="7">
        <f t="shared" si="2"/>
        <v>0</v>
      </c>
      <c r="J33" s="7">
        <f t="shared" si="3"/>
        <v>0</v>
      </c>
      <c r="K33" s="32">
        <v>24</v>
      </c>
      <c r="L33" s="35">
        <f t="shared" si="5"/>
        <v>3763.2000000000075</v>
      </c>
      <c r="T33" s="33">
        <v>54758</v>
      </c>
      <c r="U33" s="32">
        <v>25</v>
      </c>
      <c r="V33" s="31">
        <f t="shared" si="4"/>
        <v>51000.193219929126</v>
      </c>
      <c r="W33" s="23" t="str">
        <f t="shared" si="8"/>
        <v>+ 5 mil</v>
      </c>
    </row>
    <row r="34" spans="1:23" x14ac:dyDescent="0.35">
      <c r="A34" s="7">
        <f t="shared" si="10"/>
        <v>0</v>
      </c>
      <c r="B34" s="7">
        <f t="shared" si="10"/>
        <v>0</v>
      </c>
      <c r="C34" s="7">
        <f t="shared" si="10"/>
        <v>0</v>
      </c>
      <c r="D34" s="7">
        <f t="shared" si="10"/>
        <v>0</v>
      </c>
      <c r="E34" s="7">
        <f t="shared" si="10"/>
        <v>0</v>
      </c>
      <c r="F34" s="7">
        <f t="shared" si="10"/>
        <v>0</v>
      </c>
      <c r="G34" s="7">
        <f t="shared" si="10"/>
        <v>0</v>
      </c>
      <c r="H34" s="7">
        <f t="shared" si="10"/>
        <v>0</v>
      </c>
      <c r="I34" s="7">
        <f t="shared" si="2"/>
        <v>0</v>
      </c>
      <c r="J34" s="7">
        <f t="shared" si="3"/>
        <v>0</v>
      </c>
      <c r="K34" s="32">
        <v>25</v>
      </c>
      <c r="L34" s="35">
        <f t="shared" si="5"/>
        <v>3798.9082255714306</v>
      </c>
      <c r="T34" s="33">
        <v>55123</v>
      </c>
      <c r="U34" s="32">
        <v>26</v>
      </c>
      <c r="V34" s="31">
        <f t="shared" si="4"/>
        <v>57120.216406320666</v>
      </c>
      <c r="W34" s="23" t="str">
        <f t="shared" si="8"/>
        <v>+ 6 mil</v>
      </c>
    </row>
    <row r="35" spans="1:23" x14ac:dyDescent="0.35">
      <c r="A35" s="7">
        <f t="shared" si="10"/>
        <v>0</v>
      </c>
      <c r="B35" s="7">
        <f t="shared" si="10"/>
        <v>0</v>
      </c>
      <c r="C35" s="7">
        <f t="shared" si="10"/>
        <v>0</v>
      </c>
      <c r="D35" s="7">
        <f t="shared" si="10"/>
        <v>0</v>
      </c>
      <c r="E35" s="7">
        <f t="shared" si="10"/>
        <v>0</v>
      </c>
      <c r="F35" s="7">
        <f t="shared" si="10"/>
        <v>0</v>
      </c>
      <c r="G35" s="7">
        <f t="shared" si="10"/>
        <v>0</v>
      </c>
      <c r="H35" s="7">
        <f t="shared" si="10"/>
        <v>0</v>
      </c>
      <c r="I35" s="7">
        <f t="shared" si="2"/>
        <v>0</v>
      </c>
      <c r="J35" s="7">
        <f t="shared" si="3"/>
        <v>0</v>
      </c>
      <c r="K35" s="32">
        <v>26</v>
      </c>
      <c r="L35" s="35">
        <f t="shared" si="5"/>
        <v>3834.9552791013621</v>
      </c>
      <c r="T35" s="33">
        <v>55488</v>
      </c>
      <c r="U35" s="32">
        <v>27</v>
      </c>
      <c r="V35" s="31">
        <f t="shared" si="4"/>
        <v>63974.642375079216</v>
      </c>
      <c r="W35" s="23" t="str">
        <f t="shared" si="8"/>
        <v>+ 7 mil</v>
      </c>
    </row>
    <row r="36" spans="1:23" x14ac:dyDescent="0.35">
      <c r="A36" s="7">
        <f t="shared" si="10"/>
        <v>0</v>
      </c>
      <c r="B36" s="7">
        <f t="shared" si="10"/>
        <v>0</v>
      </c>
      <c r="C36" s="7">
        <f t="shared" si="10"/>
        <v>0</v>
      </c>
      <c r="D36" s="7">
        <f t="shared" si="10"/>
        <v>0</v>
      </c>
      <c r="E36" s="7">
        <f t="shared" si="10"/>
        <v>0</v>
      </c>
      <c r="F36" s="7">
        <f t="shared" si="10"/>
        <v>0</v>
      </c>
      <c r="G36" s="7">
        <f t="shared" si="10"/>
        <v>0</v>
      </c>
      <c r="H36" s="7">
        <f t="shared" si="10"/>
        <v>0</v>
      </c>
      <c r="I36" s="7">
        <f t="shared" si="2"/>
        <v>0</v>
      </c>
      <c r="J36" s="7">
        <f t="shared" si="3"/>
        <v>0</v>
      </c>
      <c r="K36" s="32">
        <v>27</v>
      </c>
      <c r="L36" s="35">
        <f t="shared" si="5"/>
        <v>3871.344375658141</v>
      </c>
      <c r="T36" s="33">
        <v>55854</v>
      </c>
      <c r="U36" s="32">
        <v>28</v>
      </c>
      <c r="V36" s="31">
        <f t="shared" si="4"/>
        <v>71651.599460088808</v>
      </c>
      <c r="W36" s="23" t="str">
        <f t="shared" si="8"/>
        <v>+ 8 mil</v>
      </c>
    </row>
    <row r="37" spans="1:23" x14ac:dyDescent="0.35">
      <c r="A37" s="7">
        <f t="shared" si="10"/>
        <v>0</v>
      </c>
      <c r="B37" s="7">
        <f t="shared" si="10"/>
        <v>0</v>
      </c>
      <c r="C37" s="7">
        <f t="shared" si="10"/>
        <v>0</v>
      </c>
      <c r="D37" s="7">
        <f t="shared" si="10"/>
        <v>0</v>
      </c>
      <c r="E37" s="7">
        <f t="shared" si="10"/>
        <v>0</v>
      </c>
      <c r="F37" s="7">
        <f t="shared" si="10"/>
        <v>0</v>
      </c>
      <c r="G37" s="7">
        <f t="shared" si="10"/>
        <v>0</v>
      </c>
      <c r="H37" s="7">
        <f t="shared" si="10"/>
        <v>0</v>
      </c>
      <c r="I37" s="7">
        <f t="shared" si="2"/>
        <v>0</v>
      </c>
      <c r="J37" s="7">
        <f t="shared" si="3"/>
        <v>0</v>
      </c>
      <c r="K37" s="32">
        <v>28</v>
      </c>
      <c r="L37" s="35">
        <f t="shared" si="5"/>
        <v>3908.0787608172236</v>
      </c>
      <c r="T37" s="33">
        <v>56219</v>
      </c>
      <c r="U37" s="32">
        <v>29</v>
      </c>
      <c r="V37" s="31">
        <f t="shared" si="4"/>
        <v>80249.79139529953</v>
      </c>
      <c r="W37" s="23" t="str">
        <f t="shared" si="8"/>
        <v>+ 9 mil</v>
      </c>
    </row>
    <row r="38" spans="1:23" x14ac:dyDescent="0.35">
      <c r="A38" s="7">
        <f t="shared" si="10"/>
        <v>0</v>
      </c>
      <c r="B38" s="7">
        <f t="shared" si="10"/>
        <v>0</v>
      </c>
      <c r="C38" s="7">
        <f t="shared" si="10"/>
        <v>0</v>
      </c>
      <c r="D38" s="7">
        <f t="shared" si="10"/>
        <v>0</v>
      </c>
      <c r="E38" s="7">
        <f t="shared" si="10"/>
        <v>0</v>
      </c>
      <c r="F38" s="7">
        <f t="shared" si="10"/>
        <v>0</v>
      </c>
      <c r="G38" s="7">
        <f t="shared" si="10"/>
        <v>0</v>
      </c>
      <c r="H38" s="7">
        <f t="shared" si="10"/>
        <v>0</v>
      </c>
      <c r="I38" s="7">
        <f t="shared" si="2"/>
        <v>0</v>
      </c>
      <c r="J38" s="7">
        <f t="shared" si="3"/>
        <v>0</v>
      </c>
      <c r="K38" s="32">
        <v>29</v>
      </c>
      <c r="L38" s="35">
        <f t="shared" si="5"/>
        <v>3945.1617109506601</v>
      </c>
      <c r="T38" s="33">
        <v>56584</v>
      </c>
      <c r="U38" s="32">
        <v>30</v>
      </c>
      <c r="V38" s="31">
        <f t="shared" si="4"/>
        <v>89879.766362735551</v>
      </c>
      <c r="W38" s="23" t="str">
        <f t="shared" si="8"/>
        <v>+ 10 mil</v>
      </c>
    </row>
    <row r="39" spans="1:23" x14ac:dyDescent="0.35">
      <c r="A39" s="7">
        <f t="shared" ref="A39:H48" si="11">IF(A$8&lt;=$L39,1,0)</f>
        <v>0</v>
      </c>
      <c r="B39" s="7">
        <f t="shared" si="11"/>
        <v>0</v>
      </c>
      <c r="C39" s="7">
        <f t="shared" si="11"/>
        <v>0</v>
      </c>
      <c r="D39" s="7">
        <f t="shared" si="11"/>
        <v>0</v>
      </c>
      <c r="E39" s="7">
        <f t="shared" si="11"/>
        <v>0</v>
      </c>
      <c r="F39" s="7">
        <f t="shared" si="11"/>
        <v>0</v>
      </c>
      <c r="G39" s="7">
        <f t="shared" si="11"/>
        <v>0</v>
      </c>
      <c r="H39" s="7">
        <f t="shared" si="11"/>
        <v>0</v>
      </c>
      <c r="I39" s="7">
        <f t="shared" si="2"/>
        <v>0</v>
      </c>
      <c r="J39" s="7">
        <f t="shared" si="3"/>
        <v>0</v>
      </c>
      <c r="K39" s="32">
        <v>30</v>
      </c>
      <c r="L39" s="35">
        <f t="shared" si="5"/>
        <v>3982.5965335193164</v>
      </c>
      <c r="T39" s="33">
        <v>56949</v>
      </c>
      <c r="U39" s="32">
        <v>31</v>
      </c>
      <c r="V39" s="31">
        <f t="shared" si="4"/>
        <v>100665.33832626394</v>
      </c>
      <c r="W39" s="23" t="str">
        <f t="shared" si="8"/>
        <v>+ 11 mil</v>
      </c>
    </row>
    <row r="40" spans="1:23" x14ac:dyDescent="0.35">
      <c r="A40" s="7">
        <f t="shared" si="11"/>
        <v>0</v>
      </c>
      <c r="B40" s="7">
        <f t="shared" si="11"/>
        <v>0</v>
      </c>
      <c r="C40" s="7">
        <f t="shared" si="11"/>
        <v>0</v>
      </c>
      <c r="D40" s="7">
        <f t="shared" si="11"/>
        <v>0</v>
      </c>
      <c r="E40" s="7">
        <f t="shared" si="11"/>
        <v>0</v>
      </c>
      <c r="F40" s="7">
        <f t="shared" si="11"/>
        <v>0</v>
      </c>
      <c r="G40" s="7">
        <f t="shared" si="11"/>
        <v>0</v>
      </c>
      <c r="H40" s="7">
        <f t="shared" si="11"/>
        <v>0</v>
      </c>
      <c r="I40" s="7">
        <f t="shared" si="2"/>
        <v>0</v>
      </c>
      <c r="J40" s="7">
        <f t="shared" si="3"/>
        <v>0</v>
      </c>
      <c r="K40" s="32">
        <v>31</v>
      </c>
      <c r="L40" s="35">
        <f t="shared" si="5"/>
        <v>4020.3865673678692</v>
      </c>
      <c r="T40" s="33">
        <v>57315</v>
      </c>
      <c r="U40" s="32">
        <v>32</v>
      </c>
      <c r="V40" s="31">
        <f t="shared" si="4"/>
        <v>112745.17892541572</v>
      </c>
      <c r="W40" s="23" t="str">
        <f t="shared" si="8"/>
        <v>+ 12 mil</v>
      </c>
    </row>
    <row r="41" spans="1:23" x14ac:dyDescent="0.35">
      <c r="A41" s="7">
        <f t="shared" si="11"/>
        <v>0</v>
      </c>
      <c r="B41" s="7">
        <f t="shared" si="11"/>
        <v>0</v>
      </c>
      <c r="C41" s="7">
        <f t="shared" si="11"/>
        <v>0</v>
      </c>
      <c r="D41" s="7">
        <f t="shared" si="11"/>
        <v>0</v>
      </c>
      <c r="E41" s="7">
        <f t="shared" si="11"/>
        <v>0</v>
      </c>
      <c r="F41" s="7">
        <f t="shared" si="11"/>
        <v>0</v>
      </c>
      <c r="G41" s="7">
        <f t="shared" si="11"/>
        <v>0</v>
      </c>
      <c r="H41" s="7">
        <f t="shared" si="11"/>
        <v>0</v>
      </c>
      <c r="I41" s="7">
        <f t="shared" si="2"/>
        <v>0</v>
      </c>
      <c r="J41" s="7">
        <f t="shared" si="3"/>
        <v>0</v>
      </c>
      <c r="K41" s="32">
        <v>32</v>
      </c>
      <c r="L41" s="35">
        <f t="shared" si="5"/>
        <v>4058.5351830226023</v>
      </c>
      <c r="T41" s="33">
        <v>57680</v>
      </c>
      <c r="U41" s="32">
        <v>33</v>
      </c>
      <c r="V41" s="31">
        <f t="shared" si="4"/>
        <v>126274.60039646568</v>
      </c>
      <c r="W41" s="23" t="str">
        <f t="shared" si="8"/>
        <v>+ 14 mil</v>
      </c>
    </row>
    <row r="42" spans="1:23" x14ac:dyDescent="0.35">
      <c r="A42" s="7">
        <f t="shared" si="11"/>
        <v>0</v>
      </c>
      <c r="B42" s="7">
        <f t="shared" si="11"/>
        <v>0</v>
      </c>
      <c r="C42" s="7">
        <f t="shared" si="11"/>
        <v>0</v>
      </c>
      <c r="D42" s="7">
        <f t="shared" si="11"/>
        <v>0</v>
      </c>
      <c r="E42" s="7">
        <f t="shared" si="11"/>
        <v>0</v>
      </c>
      <c r="F42" s="7">
        <f t="shared" si="11"/>
        <v>0</v>
      </c>
      <c r="G42" s="7">
        <f t="shared" si="11"/>
        <v>0</v>
      </c>
      <c r="H42" s="7">
        <f t="shared" si="11"/>
        <v>0</v>
      </c>
      <c r="I42" s="7">
        <f t="shared" si="2"/>
        <v>0</v>
      </c>
      <c r="J42" s="7">
        <f t="shared" si="3"/>
        <v>0</v>
      </c>
      <c r="K42" s="32">
        <v>33</v>
      </c>
      <c r="L42" s="35">
        <f t="shared" ref="L42:L73" si="12">L41*((1+$L$4)^(1/12))+$L$3*((1+$L$5)^(K42/12))</f>
        <v>4097.0457829920242</v>
      </c>
      <c r="T42" s="33">
        <v>58045</v>
      </c>
      <c r="U42" s="32">
        <v>34</v>
      </c>
      <c r="V42" s="31">
        <f t="shared" si="4"/>
        <v>141427.55244404165</v>
      </c>
      <c r="W42" s="23" t="str">
        <f t="shared" si="8"/>
        <v>+ 15 mil</v>
      </c>
    </row>
    <row r="43" spans="1:23" x14ac:dyDescent="0.35">
      <c r="A43" s="7">
        <f t="shared" si="11"/>
        <v>0</v>
      </c>
      <c r="B43" s="7">
        <f t="shared" si="11"/>
        <v>0</v>
      </c>
      <c r="C43" s="7">
        <f t="shared" si="11"/>
        <v>0</v>
      </c>
      <c r="D43" s="7">
        <f t="shared" si="11"/>
        <v>0</v>
      </c>
      <c r="E43" s="7">
        <f t="shared" si="11"/>
        <v>0</v>
      </c>
      <c r="F43" s="7">
        <f t="shared" si="11"/>
        <v>0</v>
      </c>
      <c r="G43" s="7">
        <f t="shared" si="11"/>
        <v>0</v>
      </c>
      <c r="H43" s="7">
        <f t="shared" si="11"/>
        <v>0</v>
      </c>
      <c r="I43" s="7">
        <f t="shared" si="2"/>
        <v>0</v>
      </c>
      <c r="J43" s="7">
        <f t="shared" si="3"/>
        <v>0</v>
      </c>
      <c r="K43" s="32">
        <v>34</v>
      </c>
      <c r="L43" s="35">
        <f t="shared" si="12"/>
        <v>4135.921802070342</v>
      </c>
      <c r="T43" s="33">
        <v>58410</v>
      </c>
      <c r="U43" s="32">
        <v>35</v>
      </c>
      <c r="V43" s="31">
        <f t="shared" si="4"/>
        <v>158398.85873732684</v>
      </c>
      <c r="W43" s="23" t="str">
        <f t="shared" si="8"/>
        <v>+ 17 mil</v>
      </c>
    </row>
    <row r="44" spans="1:23" x14ac:dyDescent="0.35">
      <c r="A44" s="7">
        <f t="shared" si="11"/>
        <v>0</v>
      </c>
      <c r="B44" s="7">
        <f t="shared" si="11"/>
        <v>0</v>
      </c>
      <c r="C44" s="7">
        <f t="shared" si="11"/>
        <v>0</v>
      </c>
      <c r="D44" s="7">
        <f t="shared" si="11"/>
        <v>0</v>
      </c>
      <c r="E44" s="7">
        <f t="shared" si="11"/>
        <v>0</v>
      </c>
      <c r="F44" s="7">
        <f t="shared" si="11"/>
        <v>0</v>
      </c>
      <c r="G44" s="7">
        <f t="shared" si="11"/>
        <v>0</v>
      </c>
      <c r="H44" s="7">
        <f t="shared" si="11"/>
        <v>0</v>
      </c>
      <c r="I44" s="7">
        <f t="shared" si="2"/>
        <v>0</v>
      </c>
      <c r="J44" s="7">
        <f t="shared" si="3"/>
        <v>0</v>
      </c>
      <c r="K44" s="32">
        <v>35</v>
      </c>
      <c r="L44" s="35">
        <f t="shared" si="12"/>
        <v>4175.1667076438152</v>
      </c>
      <c r="T44" s="33">
        <v>58776</v>
      </c>
      <c r="U44" s="32">
        <v>36</v>
      </c>
      <c r="V44" s="31">
        <f t="shared" si="4"/>
        <v>177406.72178580626</v>
      </c>
      <c r="W44" s="23" t="str">
        <f t="shared" si="8"/>
        <v>+ 19 mil</v>
      </c>
    </row>
    <row r="45" spans="1:23" x14ac:dyDescent="0.35">
      <c r="A45" s="7">
        <f t="shared" si="11"/>
        <v>0</v>
      </c>
      <c r="B45" s="7">
        <f t="shared" si="11"/>
        <v>0</v>
      </c>
      <c r="C45" s="7">
        <f t="shared" si="11"/>
        <v>0</v>
      </c>
      <c r="D45" s="7">
        <f t="shared" si="11"/>
        <v>0</v>
      </c>
      <c r="E45" s="7">
        <f t="shared" si="11"/>
        <v>0</v>
      </c>
      <c r="F45" s="7">
        <f t="shared" si="11"/>
        <v>0</v>
      </c>
      <c r="G45" s="7">
        <f t="shared" si="11"/>
        <v>0</v>
      </c>
      <c r="H45" s="7">
        <f t="shared" si="11"/>
        <v>0</v>
      </c>
      <c r="I45" s="7">
        <f t="shared" si="2"/>
        <v>0</v>
      </c>
      <c r="J45" s="7">
        <f t="shared" si="3"/>
        <v>0</v>
      </c>
      <c r="K45" s="32">
        <v>36</v>
      </c>
      <c r="L45" s="35">
        <f t="shared" si="12"/>
        <v>4214.7840000000124</v>
      </c>
      <c r="T45" s="33">
        <v>59141</v>
      </c>
      <c r="U45" s="32">
        <v>37</v>
      </c>
      <c r="V45" s="31">
        <f t="shared" si="4"/>
        <v>198695.52840010318</v>
      </c>
      <c r="W45" s="23" t="str">
        <f t="shared" si="8"/>
        <v>+ 21 mil</v>
      </c>
    </row>
    <row r="46" spans="1:23" x14ac:dyDescent="0.35">
      <c r="A46" s="7">
        <f t="shared" si="11"/>
        <v>0</v>
      </c>
      <c r="B46" s="7">
        <f t="shared" si="11"/>
        <v>0</v>
      </c>
      <c r="C46" s="7">
        <f t="shared" si="11"/>
        <v>0</v>
      </c>
      <c r="D46" s="7">
        <f t="shared" si="11"/>
        <v>0</v>
      </c>
      <c r="E46" s="7">
        <f t="shared" si="11"/>
        <v>0</v>
      </c>
      <c r="F46" s="7">
        <f t="shared" si="11"/>
        <v>0</v>
      </c>
      <c r="G46" s="7">
        <f t="shared" si="11"/>
        <v>0</v>
      </c>
      <c r="H46" s="7">
        <f t="shared" si="11"/>
        <v>0</v>
      </c>
      <c r="I46" s="7">
        <f t="shared" si="2"/>
        <v>0</v>
      </c>
      <c r="J46" s="7">
        <f t="shared" si="3"/>
        <v>0</v>
      </c>
      <c r="K46" s="32">
        <v>37</v>
      </c>
      <c r="L46" s="35">
        <f t="shared" si="12"/>
        <v>4254.7772126400059</v>
      </c>
      <c r="T46" s="33">
        <v>59506</v>
      </c>
      <c r="U46" s="32">
        <v>38</v>
      </c>
      <c r="V46" s="31">
        <f t="shared" si="4"/>
        <v>222538.9918081158</v>
      </c>
      <c r="W46" s="23" t="str">
        <f t="shared" si="8"/>
        <v>+ 24 mil</v>
      </c>
    </row>
    <row r="47" spans="1:23" x14ac:dyDescent="0.35">
      <c r="A47" s="7">
        <f t="shared" si="11"/>
        <v>0</v>
      </c>
      <c r="B47" s="7">
        <f t="shared" si="11"/>
        <v>0</v>
      </c>
      <c r="C47" s="7">
        <f t="shared" si="11"/>
        <v>0</v>
      </c>
      <c r="D47" s="7">
        <f t="shared" si="11"/>
        <v>0</v>
      </c>
      <c r="E47" s="7">
        <f t="shared" si="11"/>
        <v>0</v>
      </c>
      <c r="F47" s="7">
        <f t="shared" si="11"/>
        <v>0</v>
      </c>
      <c r="G47" s="7">
        <f t="shared" si="11"/>
        <v>0</v>
      </c>
      <c r="H47" s="7">
        <f t="shared" si="11"/>
        <v>0</v>
      </c>
      <c r="I47" s="7">
        <f t="shared" si="2"/>
        <v>0</v>
      </c>
      <c r="J47" s="7">
        <f t="shared" si="3"/>
        <v>0</v>
      </c>
      <c r="K47" s="32">
        <v>38</v>
      </c>
      <c r="L47" s="35">
        <f t="shared" si="12"/>
        <v>4295.1499125935297</v>
      </c>
      <c r="T47" s="33">
        <v>59871</v>
      </c>
      <c r="U47" s="32">
        <v>39</v>
      </c>
      <c r="V47" s="31">
        <f t="shared" si="4"/>
        <v>249243.67082508991</v>
      </c>
      <c r="W47" s="23" t="str">
        <f t="shared" si="8"/>
        <v>+ 27 mil</v>
      </c>
    </row>
    <row r="48" spans="1:23" x14ac:dyDescent="0.35">
      <c r="A48" s="7">
        <f t="shared" si="11"/>
        <v>0</v>
      </c>
      <c r="B48" s="7">
        <f t="shared" si="11"/>
        <v>0</v>
      </c>
      <c r="C48" s="7">
        <f t="shared" si="11"/>
        <v>0</v>
      </c>
      <c r="D48" s="7">
        <f t="shared" si="11"/>
        <v>0</v>
      </c>
      <c r="E48" s="7">
        <f t="shared" si="11"/>
        <v>0</v>
      </c>
      <c r="F48" s="7">
        <f t="shared" si="11"/>
        <v>0</v>
      </c>
      <c r="G48" s="7">
        <f t="shared" si="11"/>
        <v>0</v>
      </c>
      <c r="H48" s="7">
        <f t="shared" si="11"/>
        <v>0</v>
      </c>
      <c r="I48" s="7">
        <f t="shared" si="2"/>
        <v>0</v>
      </c>
      <c r="J48" s="7">
        <f t="shared" si="3"/>
        <v>0</v>
      </c>
      <c r="K48" s="32">
        <v>39</v>
      </c>
      <c r="L48" s="35">
        <f t="shared" si="12"/>
        <v>4335.9057007371221</v>
      </c>
      <c r="T48" s="33">
        <v>60237</v>
      </c>
      <c r="U48" s="32">
        <v>40</v>
      </c>
      <c r="V48" s="31">
        <f t="shared" si="4"/>
        <v>279152.91132410098</v>
      </c>
      <c r="W48" s="23" t="str">
        <f t="shared" si="8"/>
        <v>+ 30 mil</v>
      </c>
    </row>
    <row r="49" spans="1:12" x14ac:dyDescent="0.35">
      <c r="A49" s="7">
        <f t="shared" ref="A49:H58" si="13">IF(A$8&lt;=$L49,1,0)</f>
        <v>0</v>
      </c>
      <c r="B49" s="7">
        <f t="shared" si="13"/>
        <v>0</v>
      </c>
      <c r="C49" s="7">
        <f t="shared" si="13"/>
        <v>0</v>
      </c>
      <c r="D49" s="7">
        <f t="shared" si="13"/>
        <v>0</v>
      </c>
      <c r="E49" s="7">
        <f t="shared" si="13"/>
        <v>0</v>
      </c>
      <c r="F49" s="7">
        <f t="shared" si="13"/>
        <v>0</v>
      </c>
      <c r="G49" s="7">
        <f t="shared" si="13"/>
        <v>0</v>
      </c>
      <c r="H49" s="7">
        <f t="shared" si="13"/>
        <v>0</v>
      </c>
      <c r="I49" s="7">
        <f t="shared" si="2"/>
        <v>0</v>
      </c>
      <c r="J49" s="7">
        <f t="shared" si="3"/>
        <v>0</v>
      </c>
      <c r="K49" s="32">
        <v>40</v>
      </c>
      <c r="L49" s="35">
        <f t="shared" si="12"/>
        <v>4377.0482121152945</v>
      </c>
    </row>
    <row r="50" spans="1:12" x14ac:dyDescent="0.35">
      <c r="A50" s="7">
        <f t="shared" si="13"/>
        <v>0</v>
      </c>
      <c r="B50" s="7">
        <f t="shared" si="13"/>
        <v>0</v>
      </c>
      <c r="C50" s="7">
        <f t="shared" si="13"/>
        <v>0</v>
      </c>
      <c r="D50" s="7">
        <f t="shared" si="13"/>
        <v>0</v>
      </c>
      <c r="E50" s="7">
        <f t="shared" si="13"/>
        <v>0</v>
      </c>
      <c r="F50" s="7">
        <f t="shared" si="13"/>
        <v>0</v>
      </c>
      <c r="G50" s="7">
        <f t="shared" si="13"/>
        <v>0</v>
      </c>
      <c r="H50" s="7">
        <f t="shared" si="13"/>
        <v>0</v>
      </c>
      <c r="I50" s="7">
        <f t="shared" si="2"/>
        <v>0</v>
      </c>
      <c r="J50" s="7">
        <f t="shared" si="3"/>
        <v>0</v>
      </c>
      <c r="K50" s="32">
        <v>41</v>
      </c>
      <c r="L50" s="35">
        <f t="shared" si="12"/>
        <v>4418.5811162647433</v>
      </c>
    </row>
    <row r="51" spans="1:12" x14ac:dyDescent="0.35">
      <c r="A51" s="7">
        <f t="shared" si="13"/>
        <v>0</v>
      </c>
      <c r="B51" s="7">
        <f t="shared" si="13"/>
        <v>0</v>
      </c>
      <c r="C51" s="7">
        <f t="shared" si="13"/>
        <v>0</v>
      </c>
      <c r="D51" s="7">
        <f t="shared" si="13"/>
        <v>0</v>
      </c>
      <c r="E51" s="7">
        <f t="shared" si="13"/>
        <v>0</v>
      </c>
      <c r="F51" s="7">
        <f t="shared" si="13"/>
        <v>0</v>
      </c>
      <c r="G51" s="7">
        <f t="shared" si="13"/>
        <v>0</v>
      </c>
      <c r="H51" s="7">
        <f t="shared" si="13"/>
        <v>0</v>
      </c>
      <c r="I51" s="7">
        <f t="shared" si="2"/>
        <v>0</v>
      </c>
      <c r="J51" s="7">
        <f t="shared" si="3"/>
        <v>0</v>
      </c>
      <c r="K51" s="32">
        <v>42</v>
      </c>
      <c r="L51" s="35">
        <f t="shared" si="12"/>
        <v>4460.5081175416381</v>
      </c>
    </row>
    <row r="52" spans="1:12" x14ac:dyDescent="0.35">
      <c r="A52" s="7">
        <f t="shared" si="13"/>
        <v>0</v>
      </c>
      <c r="B52" s="7">
        <f t="shared" si="13"/>
        <v>0</v>
      </c>
      <c r="C52" s="7">
        <f t="shared" si="13"/>
        <v>0</v>
      </c>
      <c r="D52" s="7">
        <f t="shared" si="13"/>
        <v>0</v>
      </c>
      <c r="E52" s="7">
        <f t="shared" si="13"/>
        <v>0</v>
      </c>
      <c r="F52" s="7">
        <f t="shared" si="13"/>
        <v>0</v>
      </c>
      <c r="G52" s="7">
        <f t="shared" si="13"/>
        <v>0</v>
      </c>
      <c r="H52" s="7">
        <f t="shared" si="13"/>
        <v>0</v>
      </c>
      <c r="I52" s="7">
        <f t="shared" si="2"/>
        <v>0</v>
      </c>
      <c r="J52" s="7">
        <f t="shared" si="3"/>
        <v>0</v>
      </c>
      <c r="K52" s="32">
        <v>43</v>
      </c>
      <c r="L52" s="35">
        <f t="shared" si="12"/>
        <v>4502.8329554520178</v>
      </c>
    </row>
    <row r="53" spans="1:12" x14ac:dyDescent="0.35">
      <c r="A53" s="7">
        <f t="shared" si="13"/>
        <v>0</v>
      </c>
      <c r="B53" s="7">
        <f t="shared" si="13"/>
        <v>0</v>
      </c>
      <c r="C53" s="7">
        <f t="shared" si="13"/>
        <v>0</v>
      </c>
      <c r="D53" s="7">
        <f t="shared" si="13"/>
        <v>0</v>
      </c>
      <c r="E53" s="7">
        <f t="shared" si="13"/>
        <v>0</v>
      </c>
      <c r="F53" s="7">
        <f t="shared" si="13"/>
        <v>0</v>
      </c>
      <c r="G53" s="7">
        <f t="shared" si="13"/>
        <v>0</v>
      </c>
      <c r="H53" s="7">
        <f t="shared" si="13"/>
        <v>0</v>
      </c>
      <c r="I53" s="7">
        <f t="shared" si="2"/>
        <v>0</v>
      </c>
      <c r="J53" s="7">
        <f t="shared" si="3"/>
        <v>0</v>
      </c>
      <c r="K53" s="32">
        <v>44</v>
      </c>
      <c r="L53" s="35">
        <f t="shared" si="12"/>
        <v>4545.5594049853189</v>
      </c>
    </row>
    <row r="54" spans="1:12" x14ac:dyDescent="0.35">
      <c r="A54" s="7">
        <f t="shared" si="13"/>
        <v>0</v>
      </c>
      <c r="B54" s="7">
        <f t="shared" si="13"/>
        <v>0</v>
      </c>
      <c r="C54" s="7">
        <f t="shared" si="13"/>
        <v>0</v>
      </c>
      <c r="D54" s="7">
        <f t="shared" si="13"/>
        <v>0</v>
      </c>
      <c r="E54" s="7">
        <f t="shared" si="13"/>
        <v>0</v>
      </c>
      <c r="F54" s="7">
        <f t="shared" si="13"/>
        <v>0</v>
      </c>
      <c r="G54" s="7">
        <f t="shared" si="13"/>
        <v>0</v>
      </c>
      <c r="H54" s="7">
        <f t="shared" si="13"/>
        <v>0</v>
      </c>
      <c r="I54" s="7">
        <f t="shared" si="2"/>
        <v>0</v>
      </c>
      <c r="J54" s="7">
        <f t="shared" si="3"/>
        <v>0</v>
      </c>
      <c r="K54" s="32">
        <v>45</v>
      </c>
      <c r="L54" s="35">
        <f t="shared" si="12"/>
        <v>4588.6912769510709</v>
      </c>
    </row>
    <row r="55" spans="1:12" x14ac:dyDescent="0.35">
      <c r="A55" s="7">
        <f t="shared" si="13"/>
        <v>0</v>
      </c>
      <c r="B55" s="7">
        <f t="shared" si="13"/>
        <v>0</v>
      </c>
      <c r="C55" s="7">
        <f t="shared" si="13"/>
        <v>0</v>
      </c>
      <c r="D55" s="7">
        <f t="shared" si="13"/>
        <v>0</v>
      </c>
      <c r="E55" s="7">
        <f t="shared" si="13"/>
        <v>0</v>
      </c>
      <c r="F55" s="7">
        <f t="shared" si="13"/>
        <v>0</v>
      </c>
      <c r="G55" s="7">
        <f t="shared" si="13"/>
        <v>0</v>
      </c>
      <c r="H55" s="7">
        <f t="shared" si="13"/>
        <v>0</v>
      </c>
      <c r="I55" s="7">
        <f t="shared" si="2"/>
        <v>0</v>
      </c>
      <c r="J55" s="7">
        <f t="shared" si="3"/>
        <v>0</v>
      </c>
      <c r="K55" s="32">
        <v>46</v>
      </c>
      <c r="L55" s="35">
        <f t="shared" si="12"/>
        <v>4632.2324183187875</v>
      </c>
    </row>
    <row r="56" spans="1:12" x14ac:dyDescent="0.35">
      <c r="A56" s="7">
        <f t="shared" si="13"/>
        <v>0</v>
      </c>
      <c r="B56" s="7">
        <f t="shared" si="13"/>
        <v>0</v>
      </c>
      <c r="C56" s="7">
        <f t="shared" si="13"/>
        <v>0</v>
      </c>
      <c r="D56" s="7">
        <f t="shared" si="13"/>
        <v>0</v>
      </c>
      <c r="E56" s="7">
        <f t="shared" si="13"/>
        <v>0</v>
      </c>
      <c r="F56" s="7">
        <f t="shared" si="13"/>
        <v>0</v>
      </c>
      <c r="G56" s="7">
        <f t="shared" si="13"/>
        <v>0</v>
      </c>
      <c r="H56" s="7">
        <f t="shared" si="13"/>
        <v>0</v>
      </c>
      <c r="I56" s="7">
        <f t="shared" si="2"/>
        <v>0</v>
      </c>
      <c r="J56" s="7">
        <f t="shared" si="3"/>
        <v>0</v>
      </c>
      <c r="K56" s="32">
        <v>47</v>
      </c>
      <c r="L56" s="35">
        <f t="shared" si="12"/>
        <v>4676.186712561077</v>
      </c>
    </row>
    <row r="57" spans="1:12" x14ac:dyDescent="0.35">
      <c r="A57" s="7">
        <f t="shared" si="13"/>
        <v>0</v>
      </c>
      <c r="B57" s="7">
        <f t="shared" si="13"/>
        <v>0</v>
      </c>
      <c r="C57" s="7">
        <f t="shared" si="13"/>
        <v>0</v>
      </c>
      <c r="D57" s="7">
        <f t="shared" si="13"/>
        <v>0</v>
      </c>
      <c r="E57" s="7">
        <f t="shared" si="13"/>
        <v>0</v>
      </c>
      <c r="F57" s="7">
        <f t="shared" si="13"/>
        <v>0</v>
      </c>
      <c r="G57" s="7">
        <f t="shared" si="13"/>
        <v>0</v>
      </c>
      <c r="H57" s="7">
        <f t="shared" si="13"/>
        <v>0</v>
      </c>
      <c r="I57" s="7">
        <f t="shared" si="2"/>
        <v>0</v>
      </c>
      <c r="J57" s="7">
        <f t="shared" si="3"/>
        <v>0</v>
      </c>
      <c r="K57" s="32">
        <v>48</v>
      </c>
      <c r="L57" s="35">
        <f t="shared" si="12"/>
        <v>4720.558080000018</v>
      </c>
    </row>
    <row r="58" spans="1:12" x14ac:dyDescent="0.35">
      <c r="A58" s="7">
        <f t="shared" si="13"/>
        <v>0</v>
      </c>
      <c r="B58" s="7">
        <f t="shared" si="13"/>
        <v>0</v>
      </c>
      <c r="C58" s="7">
        <f t="shared" si="13"/>
        <v>0</v>
      </c>
      <c r="D58" s="7">
        <f t="shared" si="13"/>
        <v>0</v>
      </c>
      <c r="E58" s="7">
        <f t="shared" si="13"/>
        <v>0</v>
      </c>
      <c r="F58" s="7">
        <f t="shared" si="13"/>
        <v>0</v>
      </c>
      <c r="G58" s="7">
        <f t="shared" si="13"/>
        <v>0</v>
      </c>
      <c r="H58" s="7">
        <f t="shared" si="13"/>
        <v>0</v>
      </c>
      <c r="I58" s="7">
        <f t="shared" si="2"/>
        <v>0</v>
      </c>
      <c r="J58" s="7">
        <f t="shared" si="3"/>
        <v>0</v>
      </c>
      <c r="K58" s="32">
        <v>49</v>
      </c>
      <c r="L58" s="35">
        <f t="shared" si="12"/>
        <v>4765.3504781568108</v>
      </c>
    </row>
    <row r="59" spans="1:12" x14ac:dyDescent="0.35">
      <c r="A59" s="7">
        <f t="shared" ref="A59:H68" si="14">IF(A$8&lt;=$L59,1,0)</f>
        <v>0</v>
      </c>
      <c r="B59" s="7">
        <f t="shared" si="14"/>
        <v>0</v>
      </c>
      <c r="C59" s="7">
        <f t="shared" si="14"/>
        <v>0</v>
      </c>
      <c r="D59" s="7">
        <f t="shared" si="14"/>
        <v>0</v>
      </c>
      <c r="E59" s="7">
        <f t="shared" si="14"/>
        <v>0</v>
      </c>
      <c r="F59" s="7">
        <f t="shared" si="14"/>
        <v>0</v>
      </c>
      <c r="G59" s="7">
        <f t="shared" si="14"/>
        <v>0</v>
      </c>
      <c r="H59" s="7">
        <f t="shared" si="14"/>
        <v>0</v>
      </c>
      <c r="I59" s="7">
        <f t="shared" si="2"/>
        <v>0</v>
      </c>
      <c r="J59" s="7">
        <f t="shared" si="3"/>
        <v>0</v>
      </c>
      <c r="K59" s="32">
        <v>50</v>
      </c>
      <c r="L59" s="35">
        <f t="shared" si="12"/>
        <v>4810.5679021047572</v>
      </c>
    </row>
    <row r="60" spans="1:12" x14ac:dyDescent="0.35">
      <c r="A60" s="7">
        <f t="shared" si="14"/>
        <v>0</v>
      </c>
      <c r="B60" s="7">
        <f t="shared" si="14"/>
        <v>0</v>
      </c>
      <c r="C60" s="7">
        <f t="shared" si="14"/>
        <v>0</v>
      </c>
      <c r="D60" s="7">
        <f t="shared" si="14"/>
        <v>0</v>
      </c>
      <c r="E60" s="7">
        <f t="shared" si="14"/>
        <v>0</v>
      </c>
      <c r="F60" s="7">
        <f t="shared" si="14"/>
        <v>0</v>
      </c>
      <c r="G60" s="7">
        <f t="shared" si="14"/>
        <v>0</v>
      </c>
      <c r="H60" s="7">
        <f t="shared" si="14"/>
        <v>0</v>
      </c>
      <c r="I60" s="7">
        <f t="shared" si="2"/>
        <v>0</v>
      </c>
      <c r="J60" s="7">
        <f t="shared" si="3"/>
        <v>0</v>
      </c>
      <c r="K60" s="32">
        <v>51</v>
      </c>
      <c r="L60" s="35">
        <f t="shared" si="12"/>
        <v>4856.214384825581</v>
      </c>
    </row>
    <row r="61" spans="1:12" x14ac:dyDescent="0.35">
      <c r="A61" s="7">
        <f t="shared" si="14"/>
        <v>0</v>
      </c>
      <c r="B61" s="7">
        <f t="shared" si="14"/>
        <v>0</v>
      </c>
      <c r="C61" s="7">
        <f t="shared" si="14"/>
        <v>0</v>
      </c>
      <c r="D61" s="7">
        <f t="shared" si="14"/>
        <v>0</v>
      </c>
      <c r="E61" s="7">
        <f t="shared" si="14"/>
        <v>0</v>
      </c>
      <c r="F61" s="7">
        <f t="shared" si="14"/>
        <v>0</v>
      </c>
      <c r="G61" s="7">
        <f t="shared" si="14"/>
        <v>0</v>
      </c>
      <c r="H61" s="7">
        <f t="shared" si="14"/>
        <v>0</v>
      </c>
      <c r="I61" s="7">
        <f t="shared" si="2"/>
        <v>0</v>
      </c>
      <c r="J61" s="7">
        <f t="shared" si="3"/>
        <v>0</v>
      </c>
      <c r="K61" s="32">
        <v>52</v>
      </c>
      <c r="L61" s="35">
        <f t="shared" si="12"/>
        <v>4902.2939975691343</v>
      </c>
    </row>
    <row r="62" spans="1:12" x14ac:dyDescent="0.35">
      <c r="A62" s="7">
        <f t="shared" si="14"/>
        <v>0</v>
      </c>
      <c r="B62" s="7">
        <f t="shared" si="14"/>
        <v>0</v>
      </c>
      <c r="C62" s="7">
        <f t="shared" si="14"/>
        <v>0</v>
      </c>
      <c r="D62" s="7">
        <f t="shared" si="14"/>
        <v>0</v>
      </c>
      <c r="E62" s="7">
        <f t="shared" si="14"/>
        <v>0</v>
      </c>
      <c r="F62" s="7">
        <f t="shared" si="14"/>
        <v>0</v>
      </c>
      <c r="G62" s="7">
        <f t="shared" si="14"/>
        <v>0</v>
      </c>
      <c r="H62" s="7">
        <f t="shared" si="14"/>
        <v>0</v>
      </c>
      <c r="I62" s="7">
        <f t="shared" si="2"/>
        <v>0</v>
      </c>
      <c r="J62" s="7">
        <f t="shared" si="3"/>
        <v>0</v>
      </c>
      <c r="K62" s="32">
        <v>53</v>
      </c>
      <c r="L62" s="35">
        <f t="shared" si="12"/>
        <v>4948.8108502165169</v>
      </c>
    </row>
    <row r="63" spans="1:12" x14ac:dyDescent="0.35">
      <c r="A63" s="7">
        <f t="shared" si="14"/>
        <v>0</v>
      </c>
      <c r="B63" s="7">
        <f t="shared" si="14"/>
        <v>0</v>
      </c>
      <c r="C63" s="7">
        <f t="shared" si="14"/>
        <v>0</v>
      </c>
      <c r="D63" s="7">
        <f t="shared" si="14"/>
        <v>0</v>
      </c>
      <c r="E63" s="7">
        <f t="shared" si="14"/>
        <v>0</v>
      </c>
      <c r="F63" s="7">
        <f t="shared" si="14"/>
        <v>0</v>
      </c>
      <c r="G63" s="7">
        <f t="shared" si="14"/>
        <v>0</v>
      </c>
      <c r="H63" s="7">
        <f t="shared" si="14"/>
        <v>0</v>
      </c>
      <c r="I63" s="7">
        <f t="shared" si="2"/>
        <v>0</v>
      </c>
      <c r="J63" s="7">
        <f t="shared" si="3"/>
        <v>0</v>
      </c>
      <c r="K63" s="32">
        <v>54</v>
      </c>
      <c r="L63" s="35">
        <f t="shared" si="12"/>
        <v>4995.769091646639</v>
      </c>
    </row>
    <row r="64" spans="1:12" x14ac:dyDescent="0.35">
      <c r="A64" s="7">
        <f t="shared" si="14"/>
        <v>0</v>
      </c>
      <c r="B64" s="7">
        <f t="shared" si="14"/>
        <v>0</v>
      </c>
      <c r="C64" s="7">
        <f t="shared" si="14"/>
        <v>0</v>
      </c>
      <c r="D64" s="7">
        <f t="shared" si="14"/>
        <v>0</v>
      </c>
      <c r="E64" s="7">
        <f t="shared" si="14"/>
        <v>0</v>
      </c>
      <c r="F64" s="7">
        <f t="shared" si="14"/>
        <v>0</v>
      </c>
      <c r="G64" s="7">
        <f t="shared" si="14"/>
        <v>0</v>
      </c>
      <c r="H64" s="7">
        <f t="shared" si="14"/>
        <v>0</v>
      </c>
      <c r="I64" s="7">
        <f t="shared" si="2"/>
        <v>0</v>
      </c>
      <c r="J64" s="7">
        <f t="shared" si="3"/>
        <v>0</v>
      </c>
      <c r="K64" s="32">
        <v>55</v>
      </c>
      <c r="L64" s="35">
        <f t="shared" si="12"/>
        <v>5043.1729101062638</v>
      </c>
    </row>
    <row r="65" spans="1:12" x14ac:dyDescent="0.35">
      <c r="A65" s="7">
        <f t="shared" si="14"/>
        <v>0</v>
      </c>
      <c r="B65" s="7">
        <f t="shared" si="14"/>
        <v>0</v>
      </c>
      <c r="C65" s="7">
        <f t="shared" si="14"/>
        <v>0</v>
      </c>
      <c r="D65" s="7">
        <f t="shared" si="14"/>
        <v>0</v>
      </c>
      <c r="E65" s="7">
        <f t="shared" si="14"/>
        <v>0</v>
      </c>
      <c r="F65" s="7">
        <f t="shared" si="14"/>
        <v>0</v>
      </c>
      <c r="G65" s="7">
        <f t="shared" si="14"/>
        <v>0</v>
      </c>
      <c r="H65" s="7">
        <f t="shared" si="14"/>
        <v>0</v>
      </c>
      <c r="I65" s="7">
        <f t="shared" si="2"/>
        <v>0</v>
      </c>
      <c r="J65" s="7">
        <f t="shared" si="3"/>
        <v>0</v>
      </c>
      <c r="K65" s="32">
        <v>56</v>
      </c>
      <c r="L65" s="35">
        <f t="shared" si="12"/>
        <v>5091.0265335835611</v>
      </c>
    </row>
    <row r="66" spans="1:12" x14ac:dyDescent="0.35">
      <c r="A66" s="7">
        <f t="shared" si="14"/>
        <v>0</v>
      </c>
      <c r="B66" s="7">
        <f t="shared" si="14"/>
        <v>0</v>
      </c>
      <c r="C66" s="7">
        <f t="shared" si="14"/>
        <v>0</v>
      </c>
      <c r="D66" s="7">
        <f t="shared" si="14"/>
        <v>0</v>
      </c>
      <c r="E66" s="7">
        <f t="shared" si="14"/>
        <v>0</v>
      </c>
      <c r="F66" s="7">
        <f t="shared" si="14"/>
        <v>0</v>
      </c>
      <c r="G66" s="7">
        <f t="shared" si="14"/>
        <v>0</v>
      </c>
      <c r="H66" s="7">
        <f t="shared" si="14"/>
        <v>0</v>
      </c>
      <c r="I66" s="7">
        <f t="shared" si="2"/>
        <v>0</v>
      </c>
      <c r="J66" s="7">
        <f t="shared" si="3"/>
        <v>0</v>
      </c>
      <c r="K66" s="32">
        <v>57</v>
      </c>
      <c r="L66" s="35">
        <f t="shared" si="12"/>
        <v>5139.3342301852035</v>
      </c>
    </row>
    <row r="67" spans="1:12" x14ac:dyDescent="0.35">
      <c r="A67" s="7">
        <f t="shared" si="14"/>
        <v>0</v>
      </c>
      <c r="B67" s="7">
        <f t="shared" si="14"/>
        <v>0</v>
      </c>
      <c r="C67" s="7">
        <f t="shared" si="14"/>
        <v>0</v>
      </c>
      <c r="D67" s="7">
        <f t="shared" si="14"/>
        <v>0</v>
      </c>
      <c r="E67" s="7">
        <f t="shared" si="14"/>
        <v>0</v>
      </c>
      <c r="F67" s="7">
        <f t="shared" si="14"/>
        <v>0</v>
      </c>
      <c r="G67" s="7">
        <f t="shared" si="14"/>
        <v>0</v>
      </c>
      <c r="H67" s="7">
        <f t="shared" si="14"/>
        <v>0</v>
      </c>
      <c r="I67" s="7">
        <f t="shared" si="2"/>
        <v>0</v>
      </c>
      <c r="J67" s="7">
        <f t="shared" si="3"/>
        <v>0</v>
      </c>
      <c r="K67" s="32">
        <v>58</v>
      </c>
      <c r="L67" s="35">
        <f t="shared" si="12"/>
        <v>5188.100308517046</v>
      </c>
    </row>
    <row r="68" spans="1:12" x14ac:dyDescent="0.35">
      <c r="A68" s="7">
        <f t="shared" si="14"/>
        <v>0</v>
      </c>
      <c r="B68" s="7">
        <f t="shared" si="14"/>
        <v>0</v>
      </c>
      <c r="C68" s="7">
        <f t="shared" si="14"/>
        <v>0</v>
      </c>
      <c r="D68" s="7">
        <f t="shared" si="14"/>
        <v>0</v>
      </c>
      <c r="E68" s="7">
        <f t="shared" si="14"/>
        <v>0</v>
      </c>
      <c r="F68" s="7">
        <f t="shared" si="14"/>
        <v>0</v>
      </c>
      <c r="G68" s="7">
        <f t="shared" si="14"/>
        <v>0</v>
      </c>
      <c r="H68" s="7">
        <f t="shared" si="14"/>
        <v>0</v>
      </c>
      <c r="I68" s="7">
        <f t="shared" si="2"/>
        <v>0</v>
      </c>
      <c r="J68" s="7">
        <f t="shared" si="3"/>
        <v>0</v>
      </c>
      <c r="K68" s="32">
        <v>59</v>
      </c>
      <c r="L68" s="35">
        <f t="shared" si="12"/>
        <v>5237.3291180684109</v>
      </c>
    </row>
    <row r="69" spans="1:12" x14ac:dyDescent="0.35">
      <c r="A69" s="7">
        <f t="shared" ref="A69:H78" si="15">IF(A$8&lt;=$L69,1,0)</f>
        <v>0</v>
      </c>
      <c r="B69" s="7">
        <f t="shared" si="15"/>
        <v>0</v>
      </c>
      <c r="C69" s="7">
        <f t="shared" si="15"/>
        <v>0</v>
      </c>
      <c r="D69" s="7">
        <f t="shared" si="15"/>
        <v>0</v>
      </c>
      <c r="E69" s="7">
        <f t="shared" si="15"/>
        <v>0</v>
      </c>
      <c r="F69" s="7">
        <f t="shared" si="15"/>
        <v>0</v>
      </c>
      <c r="G69" s="7">
        <f t="shared" si="15"/>
        <v>0</v>
      </c>
      <c r="H69" s="7">
        <f t="shared" si="15"/>
        <v>0</v>
      </c>
      <c r="I69" s="7">
        <f t="shared" si="2"/>
        <v>0</v>
      </c>
      <c r="J69" s="7">
        <f t="shared" si="3"/>
        <v>0</v>
      </c>
      <c r="K69" s="32">
        <v>60</v>
      </c>
      <c r="L69" s="35">
        <f t="shared" si="12"/>
        <v>5287.0250496000244</v>
      </c>
    </row>
    <row r="70" spans="1:12" x14ac:dyDescent="0.35">
      <c r="A70" s="7">
        <f t="shared" si="15"/>
        <v>0</v>
      </c>
      <c r="B70" s="7">
        <f t="shared" si="15"/>
        <v>0</v>
      </c>
      <c r="C70" s="7">
        <f t="shared" si="15"/>
        <v>0</v>
      </c>
      <c r="D70" s="7">
        <f t="shared" si="15"/>
        <v>0</v>
      </c>
      <c r="E70" s="7">
        <f t="shared" si="15"/>
        <v>0</v>
      </c>
      <c r="F70" s="7">
        <f t="shared" si="15"/>
        <v>0</v>
      </c>
      <c r="G70" s="7">
        <f t="shared" si="15"/>
        <v>0</v>
      </c>
      <c r="H70" s="7">
        <f t="shared" si="15"/>
        <v>0</v>
      </c>
      <c r="I70" s="7">
        <f t="shared" si="2"/>
        <v>0</v>
      </c>
      <c r="J70" s="7">
        <f t="shared" si="3"/>
        <v>0</v>
      </c>
      <c r="K70" s="32">
        <v>61</v>
      </c>
      <c r="L70" s="35">
        <f t="shared" si="12"/>
        <v>5337.1925355356325</v>
      </c>
    </row>
    <row r="71" spans="1:12" x14ac:dyDescent="0.35">
      <c r="A71" s="7">
        <f t="shared" si="15"/>
        <v>0</v>
      </c>
      <c r="B71" s="7">
        <f t="shared" si="15"/>
        <v>0</v>
      </c>
      <c r="C71" s="7">
        <f t="shared" si="15"/>
        <v>0</v>
      </c>
      <c r="D71" s="7">
        <f t="shared" si="15"/>
        <v>0</v>
      </c>
      <c r="E71" s="7">
        <f t="shared" si="15"/>
        <v>0</v>
      </c>
      <c r="F71" s="7">
        <f t="shared" si="15"/>
        <v>0</v>
      </c>
      <c r="G71" s="7">
        <f t="shared" si="15"/>
        <v>0</v>
      </c>
      <c r="H71" s="7">
        <f t="shared" si="15"/>
        <v>0</v>
      </c>
      <c r="I71" s="7">
        <f t="shared" si="2"/>
        <v>0</v>
      </c>
      <c r="J71" s="7">
        <f t="shared" si="3"/>
        <v>0</v>
      </c>
      <c r="K71" s="32">
        <v>62</v>
      </c>
      <c r="L71" s="35">
        <f t="shared" si="12"/>
        <v>5387.8360503573322</v>
      </c>
    </row>
    <row r="72" spans="1:12" x14ac:dyDescent="0.35">
      <c r="A72" s="7">
        <f t="shared" si="15"/>
        <v>0</v>
      </c>
      <c r="B72" s="7">
        <f t="shared" si="15"/>
        <v>0</v>
      </c>
      <c r="C72" s="7">
        <f t="shared" si="15"/>
        <v>0</v>
      </c>
      <c r="D72" s="7">
        <f t="shared" si="15"/>
        <v>0</v>
      </c>
      <c r="E72" s="7">
        <f t="shared" si="15"/>
        <v>0</v>
      </c>
      <c r="F72" s="7">
        <f t="shared" si="15"/>
        <v>0</v>
      </c>
      <c r="G72" s="7">
        <f t="shared" si="15"/>
        <v>0</v>
      </c>
      <c r="H72" s="7">
        <f t="shared" si="15"/>
        <v>0</v>
      </c>
      <c r="I72" s="7">
        <f t="shared" si="2"/>
        <v>0</v>
      </c>
      <c r="J72" s="7">
        <f t="shared" si="3"/>
        <v>0</v>
      </c>
      <c r="K72" s="32">
        <v>63</v>
      </c>
      <c r="L72" s="35">
        <f t="shared" si="12"/>
        <v>5438.9601110046542</v>
      </c>
    </row>
    <row r="73" spans="1:12" x14ac:dyDescent="0.35">
      <c r="A73" s="7">
        <f t="shared" si="15"/>
        <v>0</v>
      </c>
      <c r="B73" s="7">
        <f t="shared" si="15"/>
        <v>0</v>
      </c>
      <c r="C73" s="7">
        <f t="shared" si="15"/>
        <v>0</v>
      </c>
      <c r="D73" s="7">
        <f t="shared" si="15"/>
        <v>0</v>
      </c>
      <c r="E73" s="7">
        <f t="shared" si="15"/>
        <v>0</v>
      </c>
      <c r="F73" s="7">
        <f t="shared" si="15"/>
        <v>0</v>
      </c>
      <c r="G73" s="7">
        <f t="shared" si="15"/>
        <v>0</v>
      </c>
      <c r="H73" s="7">
        <f t="shared" si="15"/>
        <v>0</v>
      </c>
      <c r="I73" s="7">
        <f t="shared" ref="I73:I136" si="16">IF($I$8&lt;=L73,1,0)</f>
        <v>0</v>
      </c>
      <c r="J73" s="7">
        <f t="shared" ref="J73:J136" si="17">IF(L73&gt;=$J$8,1,0)</f>
        <v>0</v>
      </c>
      <c r="K73" s="32">
        <v>64</v>
      </c>
      <c r="L73" s="35">
        <f t="shared" si="12"/>
        <v>5490.5692772774346</v>
      </c>
    </row>
    <row r="74" spans="1:12" x14ac:dyDescent="0.35">
      <c r="A74" s="7">
        <f t="shared" si="15"/>
        <v>0</v>
      </c>
      <c r="B74" s="7">
        <f t="shared" si="15"/>
        <v>0</v>
      </c>
      <c r="C74" s="7">
        <f t="shared" si="15"/>
        <v>0</v>
      </c>
      <c r="D74" s="7">
        <f t="shared" si="15"/>
        <v>0</v>
      </c>
      <c r="E74" s="7">
        <f t="shared" si="15"/>
        <v>0</v>
      </c>
      <c r="F74" s="7">
        <f t="shared" si="15"/>
        <v>0</v>
      </c>
      <c r="G74" s="7">
        <f t="shared" si="15"/>
        <v>0</v>
      </c>
      <c r="H74" s="7">
        <f t="shared" si="15"/>
        <v>0</v>
      </c>
      <c r="I74" s="7">
        <f t="shared" si="16"/>
        <v>0</v>
      </c>
      <c r="J74" s="7">
        <f t="shared" si="17"/>
        <v>0</v>
      </c>
      <c r="K74" s="32">
        <v>65</v>
      </c>
      <c r="L74" s="35">
        <f t="shared" ref="L74" si="18">L73*((1+$L$4)^(1/12))+$L$3*((1+$L$5)^(K74/12))</f>
        <v>5542.6681522425033</v>
      </c>
    </row>
    <row r="75" spans="1:12" x14ac:dyDescent="0.35">
      <c r="A75" s="7">
        <f t="shared" si="15"/>
        <v>0</v>
      </c>
      <c r="B75" s="7">
        <f t="shared" si="15"/>
        <v>0</v>
      </c>
      <c r="C75" s="7">
        <f t="shared" si="15"/>
        <v>0</v>
      </c>
      <c r="D75" s="7">
        <f t="shared" si="15"/>
        <v>0</v>
      </c>
      <c r="E75" s="7">
        <f t="shared" si="15"/>
        <v>0</v>
      </c>
      <c r="F75" s="7">
        <f t="shared" si="15"/>
        <v>0</v>
      </c>
      <c r="G75" s="7">
        <f t="shared" si="15"/>
        <v>0</v>
      </c>
      <c r="H75" s="7">
        <f t="shared" si="15"/>
        <v>0</v>
      </c>
      <c r="I75" s="7">
        <f t="shared" si="16"/>
        <v>0</v>
      </c>
      <c r="J75" s="7">
        <f t="shared" si="17"/>
        <v>0</v>
      </c>
      <c r="K75" s="32">
        <v>66</v>
      </c>
      <c r="L75" s="35">
        <f t="shared" ref="L75:L138" si="19">L74*((1+$L$4)^(1/12))+$L$3*((1+$L$5)^(K75/12))</f>
        <v>5595.2613826442403</v>
      </c>
    </row>
    <row r="76" spans="1:12" x14ac:dyDescent="0.35">
      <c r="A76" s="7">
        <f t="shared" si="15"/>
        <v>0</v>
      </c>
      <c r="B76" s="7">
        <f t="shared" si="15"/>
        <v>0</v>
      </c>
      <c r="C76" s="7">
        <f t="shared" si="15"/>
        <v>0</v>
      </c>
      <c r="D76" s="7">
        <f t="shared" si="15"/>
        <v>0</v>
      </c>
      <c r="E76" s="7">
        <f t="shared" si="15"/>
        <v>0</v>
      </c>
      <c r="F76" s="7">
        <f t="shared" si="15"/>
        <v>0</v>
      </c>
      <c r="G76" s="7">
        <f t="shared" si="15"/>
        <v>0</v>
      </c>
      <c r="H76" s="7">
        <f t="shared" si="15"/>
        <v>0</v>
      </c>
      <c r="I76" s="7">
        <f t="shared" si="16"/>
        <v>0</v>
      </c>
      <c r="J76" s="7">
        <f t="shared" si="17"/>
        <v>0</v>
      </c>
      <c r="K76" s="32">
        <v>67</v>
      </c>
      <c r="L76" s="35">
        <f t="shared" si="19"/>
        <v>5648.3536593190202</v>
      </c>
    </row>
    <row r="77" spans="1:12" x14ac:dyDescent="0.35">
      <c r="A77" s="7">
        <f t="shared" si="15"/>
        <v>0</v>
      </c>
      <c r="B77" s="7">
        <f t="shared" si="15"/>
        <v>0</v>
      </c>
      <c r="C77" s="7">
        <f t="shared" si="15"/>
        <v>0</v>
      </c>
      <c r="D77" s="7">
        <f t="shared" si="15"/>
        <v>0</v>
      </c>
      <c r="E77" s="7">
        <f t="shared" si="15"/>
        <v>0</v>
      </c>
      <c r="F77" s="7">
        <f t="shared" si="15"/>
        <v>0</v>
      </c>
      <c r="G77" s="7">
        <f t="shared" si="15"/>
        <v>0</v>
      </c>
      <c r="H77" s="7">
        <f t="shared" si="15"/>
        <v>0</v>
      </c>
      <c r="I77" s="7">
        <f t="shared" si="16"/>
        <v>0</v>
      </c>
      <c r="J77" s="7">
        <f t="shared" si="17"/>
        <v>0</v>
      </c>
      <c r="K77" s="32">
        <v>68</v>
      </c>
      <c r="L77" s="35">
        <f t="shared" si="19"/>
        <v>5701.9497176135928</v>
      </c>
    </row>
    <row r="78" spans="1:12" x14ac:dyDescent="0.35">
      <c r="A78" s="7">
        <f t="shared" si="15"/>
        <v>0</v>
      </c>
      <c r="B78" s="7">
        <f t="shared" si="15"/>
        <v>0</v>
      </c>
      <c r="C78" s="7">
        <f t="shared" si="15"/>
        <v>0</v>
      </c>
      <c r="D78" s="7">
        <f t="shared" si="15"/>
        <v>0</v>
      </c>
      <c r="E78" s="7">
        <f t="shared" si="15"/>
        <v>0</v>
      </c>
      <c r="F78" s="7">
        <f t="shared" si="15"/>
        <v>0</v>
      </c>
      <c r="G78" s="7">
        <f t="shared" si="15"/>
        <v>0</v>
      </c>
      <c r="H78" s="7">
        <f t="shared" si="15"/>
        <v>0</v>
      </c>
      <c r="I78" s="7">
        <f t="shared" si="16"/>
        <v>0</v>
      </c>
      <c r="J78" s="7">
        <f t="shared" si="17"/>
        <v>0</v>
      </c>
      <c r="K78" s="32">
        <v>69</v>
      </c>
      <c r="L78" s="35">
        <f t="shared" si="19"/>
        <v>5756.0543378074326</v>
      </c>
    </row>
    <row r="79" spans="1:12" x14ac:dyDescent="0.35">
      <c r="A79" s="7">
        <f t="shared" ref="A79:H88" si="20">IF(A$8&lt;=$L79,1,0)</f>
        <v>0</v>
      </c>
      <c r="B79" s="7">
        <f t="shared" si="20"/>
        <v>0</v>
      </c>
      <c r="C79" s="7">
        <f t="shared" si="20"/>
        <v>0</v>
      </c>
      <c r="D79" s="7">
        <f t="shared" si="20"/>
        <v>0</v>
      </c>
      <c r="E79" s="7">
        <f t="shared" si="20"/>
        <v>0</v>
      </c>
      <c r="F79" s="7">
        <f t="shared" si="20"/>
        <v>0</v>
      </c>
      <c r="G79" s="7">
        <f t="shared" si="20"/>
        <v>0</v>
      </c>
      <c r="H79" s="7">
        <f t="shared" si="20"/>
        <v>0</v>
      </c>
      <c r="I79" s="7">
        <f t="shared" si="16"/>
        <v>0</v>
      </c>
      <c r="J79" s="7">
        <f t="shared" si="17"/>
        <v>0</v>
      </c>
      <c r="K79" s="32">
        <v>70</v>
      </c>
      <c r="L79" s="35">
        <f t="shared" si="19"/>
        <v>5810.6723455390957</v>
      </c>
    </row>
    <row r="80" spans="1:12" x14ac:dyDescent="0.35">
      <c r="A80" s="7">
        <f t="shared" si="20"/>
        <v>0</v>
      </c>
      <c r="B80" s="7">
        <f t="shared" si="20"/>
        <v>0</v>
      </c>
      <c r="C80" s="7">
        <f t="shared" si="20"/>
        <v>0</v>
      </c>
      <c r="D80" s="7">
        <f t="shared" si="20"/>
        <v>0</v>
      </c>
      <c r="E80" s="7">
        <f t="shared" si="20"/>
        <v>0</v>
      </c>
      <c r="F80" s="7">
        <f t="shared" si="20"/>
        <v>0</v>
      </c>
      <c r="G80" s="7">
        <f t="shared" si="20"/>
        <v>0</v>
      </c>
      <c r="H80" s="7">
        <f t="shared" si="20"/>
        <v>0</v>
      </c>
      <c r="I80" s="7">
        <f t="shared" si="16"/>
        <v>0</v>
      </c>
      <c r="J80" s="7">
        <f t="shared" si="17"/>
        <v>0</v>
      </c>
      <c r="K80" s="32">
        <v>71</v>
      </c>
      <c r="L80" s="35">
        <f t="shared" si="19"/>
        <v>5865.808612236624</v>
      </c>
    </row>
    <row r="81" spans="1:12" x14ac:dyDescent="0.35">
      <c r="A81" s="7">
        <f t="shared" si="20"/>
        <v>0</v>
      </c>
      <c r="B81" s="7">
        <f t="shared" si="20"/>
        <v>0</v>
      </c>
      <c r="C81" s="7">
        <f t="shared" si="20"/>
        <v>0</v>
      </c>
      <c r="D81" s="7">
        <f t="shared" si="20"/>
        <v>0</v>
      </c>
      <c r="E81" s="7">
        <f t="shared" si="20"/>
        <v>0</v>
      </c>
      <c r="F81" s="7">
        <f t="shared" si="20"/>
        <v>0</v>
      </c>
      <c r="G81" s="7">
        <f t="shared" si="20"/>
        <v>0</v>
      </c>
      <c r="H81" s="7">
        <f t="shared" si="20"/>
        <v>0</v>
      </c>
      <c r="I81" s="7">
        <f t="shared" si="16"/>
        <v>0</v>
      </c>
      <c r="J81" s="7">
        <f t="shared" si="17"/>
        <v>0</v>
      </c>
      <c r="K81" s="32">
        <v>72</v>
      </c>
      <c r="L81" s="35">
        <f t="shared" si="19"/>
        <v>5921.4680555520308</v>
      </c>
    </row>
    <row r="82" spans="1:12" x14ac:dyDescent="0.35">
      <c r="A82" s="7">
        <f t="shared" si="20"/>
        <v>0</v>
      </c>
      <c r="B82" s="7">
        <f t="shared" si="20"/>
        <v>0</v>
      </c>
      <c r="C82" s="7">
        <f t="shared" si="20"/>
        <v>0</v>
      </c>
      <c r="D82" s="7">
        <f t="shared" si="20"/>
        <v>0</v>
      </c>
      <c r="E82" s="7">
        <f t="shared" si="20"/>
        <v>0</v>
      </c>
      <c r="F82" s="7">
        <f t="shared" si="20"/>
        <v>0</v>
      </c>
      <c r="G82" s="7">
        <f t="shared" si="20"/>
        <v>0</v>
      </c>
      <c r="H82" s="7">
        <f t="shared" si="20"/>
        <v>0</v>
      </c>
      <c r="I82" s="7">
        <f t="shared" si="16"/>
        <v>0</v>
      </c>
      <c r="J82" s="7">
        <f t="shared" si="17"/>
        <v>0</v>
      </c>
      <c r="K82" s="32">
        <v>73</v>
      </c>
      <c r="L82" s="35">
        <f t="shared" si="19"/>
        <v>5977.655639799912</v>
      </c>
    </row>
    <row r="83" spans="1:12" x14ac:dyDescent="0.35">
      <c r="A83" s="7">
        <f t="shared" si="20"/>
        <v>0</v>
      </c>
      <c r="B83" s="7">
        <f t="shared" si="20"/>
        <v>0</v>
      </c>
      <c r="C83" s="7">
        <f t="shared" si="20"/>
        <v>0</v>
      </c>
      <c r="D83" s="7">
        <f t="shared" si="20"/>
        <v>0</v>
      </c>
      <c r="E83" s="7">
        <f t="shared" si="20"/>
        <v>0</v>
      </c>
      <c r="F83" s="7">
        <f t="shared" si="20"/>
        <v>0</v>
      </c>
      <c r="G83" s="7">
        <f t="shared" si="20"/>
        <v>0</v>
      </c>
      <c r="H83" s="7">
        <f t="shared" si="20"/>
        <v>0</v>
      </c>
      <c r="I83" s="7">
        <f t="shared" si="16"/>
        <v>0</v>
      </c>
      <c r="J83" s="7">
        <f t="shared" si="17"/>
        <v>0</v>
      </c>
      <c r="K83" s="32">
        <v>74</v>
      </c>
      <c r="L83" s="35">
        <f t="shared" si="19"/>
        <v>6034.376376400216</v>
      </c>
    </row>
    <row r="84" spans="1:12" x14ac:dyDescent="0.35">
      <c r="A84" s="7">
        <f t="shared" si="20"/>
        <v>0</v>
      </c>
      <c r="B84" s="7">
        <f t="shared" si="20"/>
        <v>0</v>
      </c>
      <c r="C84" s="7">
        <f t="shared" si="20"/>
        <v>0</v>
      </c>
      <c r="D84" s="7">
        <f t="shared" si="20"/>
        <v>0</v>
      </c>
      <c r="E84" s="7">
        <f t="shared" si="20"/>
        <v>0</v>
      </c>
      <c r="F84" s="7">
        <f t="shared" si="20"/>
        <v>0</v>
      </c>
      <c r="G84" s="7">
        <f t="shared" si="20"/>
        <v>0</v>
      </c>
      <c r="H84" s="7">
        <f t="shared" si="20"/>
        <v>0</v>
      </c>
      <c r="I84" s="7">
        <f t="shared" si="16"/>
        <v>0</v>
      </c>
      <c r="J84" s="7">
        <f t="shared" si="17"/>
        <v>0</v>
      </c>
      <c r="K84" s="32">
        <v>75</v>
      </c>
      <c r="L84" s="35">
        <f t="shared" si="19"/>
        <v>6091.635324325217</v>
      </c>
    </row>
    <row r="85" spans="1:12" x14ac:dyDescent="0.35">
      <c r="A85" s="7">
        <f t="shared" si="20"/>
        <v>0</v>
      </c>
      <c r="B85" s="7">
        <f t="shared" si="20"/>
        <v>0</v>
      </c>
      <c r="C85" s="7">
        <f t="shared" si="20"/>
        <v>0</v>
      </c>
      <c r="D85" s="7">
        <f t="shared" si="20"/>
        <v>0</v>
      </c>
      <c r="E85" s="7">
        <f t="shared" si="20"/>
        <v>0</v>
      </c>
      <c r="F85" s="7">
        <f t="shared" si="20"/>
        <v>0</v>
      </c>
      <c r="G85" s="7">
        <f t="shared" si="20"/>
        <v>0</v>
      </c>
      <c r="H85" s="7">
        <f t="shared" si="20"/>
        <v>0</v>
      </c>
      <c r="I85" s="7">
        <f t="shared" si="16"/>
        <v>0</v>
      </c>
      <c r="J85" s="7">
        <f t="shared" si="17"/>
        <v>0</v>
      </c>
      <c r="K85" s="32">
        <v>76</v>
      </c>
      <c r="L85" s="35">
        <f t="shared" si="19"/>
        <v>6149.4375905507304</v>
      </c>
    </row>
    <row r="86" spans="1:12" x14ac:dyDescent="0.35">
      <c r="A86" s="7">
        <f t="shared" si="20"/>
        <v>0</v>
      </c>
      <c r="B86" s="7">
        <f t="shared" si="20"/>
        <v>0</v>
      </c>
      <c r="C86" s="7">
        <f t="shared" si="20"/>
        <v>0</v>
      </c>
      <c r="D86" s="7">
        <f t="shared" si="20"/>
        <v>0</v>
      </c>
      <c r="E86" s="7">
        <f t="shared" si="20"/>
        <v>0</v>
      </c>
      <c r="F86" s="7">
        <f t="shared" si="20"/>
        <v>0</v>
      </c>
      <c r="G86" s="7">
        <f t="shared" si="20"/>
        <v>0</v>
      </c>
      <c r="H86" s="7">
        <f t="shared" si="20"/>
        <v>0</v>
      </c>
      <c r="I86" s="7">
        <f t="shared" si="16"/>
        <v>0</v>
      </c>
      <c r="J86" s="7">
        <f t="shared" si="17"/>
        <v>0</v>
      </c>
      <c r="K86" s="32">
        <v>77</v>
      </c>
      <c r="L86" s="35">
        <f t="shared" si="19"/>
        <v>6207.7883305116075</v>
      </c>
    </row>
    <row r="87" spans="1:12" x14ac:dyDescent="0.35">
      <c r="A87" s="7">
        <f t="shared" si="20"/>
        <v>0</v>
      </c>
      <c r="B87" s="7">
        <f t="shared" si="20"/>
        <v>0</v>
      </c>
      <c r="C87" s="7">
        <f t="shared" si="20"/>
        <v>0</v>
      </c>
      <c r="D87" s="7">
        <f t="shared" si="20"/>
        <v>0</v>
      </c>
      <c r="E87" s="7">
        <f t="shared" si="20"/>
        <v>0</v>
      </c>
      <c r="F87" s="7">
        <f t="shared" si="20"/>
        <v>0</v>
      </c>
      <c r="G87" s="7">
        <f t="shared" si="20"/>
        <v>0</v>
      </c>
      <c r="H87" s="7">
        <f t="shared" si="20"/>
        <v>0</v>
      </c>
      <c r="I87" s="7">
        <f t="shared" si="16"/>
        <v>0</v>
      </c>
      <c r="J87" s="7">
        <f t="shared" si="17"/>
        <v>0</v>
      </c>
      <c r="K87" s="32">
        <v>78</v>
      </c>
      <c r="L87" s="35">
        <f t="shared" si="19"/>
        <v>6266.6927485615533</v>
      </c>
    </row>
    <row r="88" spans="1:12" x14ac:dyDescent="0.35">
      <c r="A88" s="7">
        <f t="shared" si="20"/>
        <v>0</v>
      </c>
      <c r="B88" s="7">
        <f t="shared" si="20"/>
        <v>0</v>
      </c>
      <c r="C88" s="7">
        <f t="shared" si="20"/>
        <v>0</v>
      </c>
      <c r="D88" s="7">
        <f t="shared" si="20"/>
        <v>0</v>
      </c>
      <c r="E88" s="7">
        <f t="shared" si="20"/>
        <v>0</v>
      </c>
      <c r="F88" s="7">
        <f t="shared" si="20"/>
        <v>0</v>
      </c>
      <c r="G88" s="7">
        <f t="shared" si="20"/>
        <v>0</v>
      </c>
      <c r="H88" s="7">
        <f t="shared" si="20"/>
        <v>0</v>
      </c>
      <c r="I88" s="7">
        <f t="shared" si="16"/>
        <v>0</v>
      </c>
      <c r="J88" s="7">
        <f t="shared" si="17"/>
        <v>0</v>
      </c>
      <c r="K88" s="32">
        <v>79</v>
      </c>
      <c r="L88" s="35">
        <f t="shared" si="19"/>
        <v>6326.1560984373073</v>
      </c>
    </row>
    <row r="89" spans="1:12" x14ac:dyDescent="0.35">
      <c r="A89" s="7">
        <f t="shared" ref="A89:H98" si="21">IF(A$8&lt;=$L89,1,0)</f>
        <v>0</v>
      </c>
      <c r="B89" s="7">
        <f t="shared" si="21"/>
        <v>0</v>
      </c>
      <c r="C89" s="7">
        <f t="shared" si="21"/>
        <v>0</v>
      </c>
      <c r="D89" s="7">
        <f t="shared" si="21"/>
        <v>0</v>
      </c>
      <c r="E89" s="7">
        <f t="shared" si="21"/>
        <v>0</v>
      </c>
      <c r="F89" s="7">
        <f t="shared" si="21"/>
        <v>0</v>
      </c>
      <c r="G89" s="7">
        <f t="shared" si="21"/>
        <v>0</v>
      </c>
      <c r="H89" s="7">
        <f t="shared" si="21"/>
        <v>0</v>
      </c>
      <c r="I89" s="7">
        <f t="shared" si="16"/>
        <v>0</v>
      </c>
      <c r="J89" s="7">
        <f t="shared" si="17"/>
        <v>0</v>
      </c>
      <c r="K89" s="32">
        <v>80</v>
      </c>
      <c r="L89" s="35">
        <f t="shared" si="19"/>
        <v>6386.1836837272285</v>
      </c>
    </row>
    <row r="90" spans="1:12" x14ac:dyDescent="0.35">
      <c r="A90" s="7">
        <f t="shared" si="21"/>
        <v>0</v>
      </c>
      <c r="B90" s="7">
        <f t="shared" si="21"/>
        <v>0</v>
      </c>
      <c r="C90" s="7">
        <f t="shared" si="21"/>
        <v>0</v>
      </c>
      <c r="D90" s="7">
        <f t="shared" si="21"/>
        <v>0</v>
      </c>
      <c r="E90" s="7">
        <f t="shared" si="21"/>
        <v>0</v>
      </c>
      <c r="F90" s="7">
        <f t="shared" si="21"/>
        <v>0</v>
      </c>
      <c r="G90" s="7">
        <f t="shared" si="21"/>
        <v>0</v>
      </c>
      <c r="H90" s="7">
        <f t="shared" si="21"/>
        <v>0</v>
      </c>
      <c r="I90" s="7">
        <f t="shared" si="16"/>
        <v>0</v>
      </c>
      <c r="J90" s="7">
        <f t="shared" si="17"/>
        <v>0</v>
      </c>
      <c r="K90" s="32">
        <v>81</v>
      </c>
      <c r="L90" s="35">
        <f t="shared" si="19"/>
        <v>6446.7808583443293</v>
      </c>
    </row>
    <row r="91" spans="1:12" x14ac:dyDescent="0.35">
      <c r="A91" s="7">
        <f t="shared" si="21"/>
        <v>0</v>
      </c>
      <c r="B91" s="7">
        <f t="shared" si="21"/>
        <v>0</v>
      </c>
      <c r="C91" s="7">
        <f t="shared" si="21"/>
        <v>0</v>
      </c>
      <c r="D91" s="7">
        <f t="shared" si="21"/>
        <v>0</v>
      </c>
      <c r="E91" s="7">
        <f t="shared" si="21"/>
        <v>0</v>
      </c>
      <c r="F91" s="7">
        <f t="shared" si="21"/>
        <v>0</v>
      </c>
      <c r="G91" s="7">
        <f t="shared" si="21"/>
        <v>0</v>
      </c>
      <c r="H91" s="7">
        <f t="shared" si="21"/>
        <v>0</v>
      </c>
      <c r="I91" s="7">
        <f t="shared" si="16"/>
        <v>0</v>
      </c>
      <c r="J91" s="7">
        <f t="shared" si="17"/>
        <v>0</v>
      </c>
      <c r="K91" s="32">
        <v>82</v>
      </c>
      <c r="L91" s="35">
        <f t="shared" si="19"/>
        <v>6507.9530270037922</v>
      </c>
    </row>
    <row r="92" spans="1:12" x14ac:dyDescent="0.35">
      <c r="A92" s="7">
        <f t="shared" si="21"/>
        <v>0</v>
      </c>
      <c r="B92" s="7">
        <f t="shared" si="21"/>
        <v>0</v>
      </c>
      <c r="C92" s="7">
        <f t="shared" si="21"/>
        <v>0</v>
      </c>
      <c r="D92" s="7">
        <f t="shared" si="21"/>
        <v>0</v>
      </c>
      <c r="E92" s="7">
        <f t="shared" si="21"/>
        <v>0</v>
      </c>
      <c r="F92" s="7">
        <f t="shared" si="21"/>
        <v>0</v>
      </c>
      <c r="G92" s="7">
        <f t="shared" si="21"/>
        <v>0</v>
      </c>
      <c r="H92" s="7">
        <f t="shared" si="21"/>
        <v>0</v>
      </c>
      <c r="I92" s="7">
        <f t="shared" si="16"/>
        <v>0</v>
      </c>
      <c r="J92" s="7">
        <f t="shared" si="17"/>
        <v>0</v>
      </c>
      <c r="K92" s="32">
        <v>83</v>
      </c>
      <c r="L92" s="35">
        <f t="shared" si="19"/>
        <v>6569.7056457050239</v>
      </c>
    </row>
    <row r="93" spans="1:12" x14ac:dyDescent="0.35">
      <c r="A93" s="7">
        <f t="shared" si="21"/>
        <v>0</v>
      </c>
      <c r="B93" s="7">
        <f t="shared" si="21"/>
        <v>0</v>
      </c>
      <c r="C93" s="7">
        <f t="shared" si="21"/>
        <v>0</v>
      </c>
      <c r="D93" s="7">
        <f t="shared" si="21"/>
        <v>0</v>
      </c>
      <c r="E93" s="7">
        <f t="shared" si="21"/>
        <v>0</v>
      </c>
      <c r="F93" s="7">
        <f t="shared" si="21"/>
        <v>0</v>
      </c>
      <c r="G93" s="7">
        <f t="shared" si="21"/>
        <v>0</v>
      </c>
      <c r="H93" s="7">
        <f t="shared" si="21"/>
        <v>0</v>
      </c>
      <c r="I93" s="7">
        <f t="shared" si="16"/>
        <v>0</v>
      </c>
      <c r="J93" s="7">
        <f t="shared" si="17"/>
        <v>0</v>
      </c>
      <c r="K93" s="32">
        <v>84</v>
      </c>
      <c r="L93" s="35">
        <f t="shared" si="19"/>
        <v>6632.0442222182801</v>
      </c>
    </row>
    <row r="94" spans="1:12" x14ac:dyDescent="0.35">
      <c r="A94" s="7">
        <f t="shared" si="21"/>
        <v>0</v>
      </c>
      <c r="B94" s="7">
        <f t="shared" si="21"/>
        <v>0</v>
      </c>
      <c r="C94" s="7">
        <f t="shared" si="21"/>
        <v>0</v>
      </c>
      <c r="D94" s="7">
        <f t="shared" si="21"/>
        <v>0</v>
      </c>
      <c r="E94" s="7">
        <f t="shared" si="21"/>
        <v>0</v>
      </c>
      <c r="F94" s="7">
        <f t="shared" si="21"/>
        <v>0</v>
      </c>
      <c r="G94" s="7">
        <f t="shared" si="21"/>
        <v>0</v>
      </c>
      <c r="H94" s="7">
        <f t="shared" si="21"/>
        <v>0</v>
      </c>
      <c r="I94" s="7">
        <f t="shared" si="16"/>
        <v>0</v>
      </c>
      <c r="J94" s="7">
        <f t="shared" si="17"/>
        <v>0</v>
      </c>
      <c r="K94" s="32">
        <v>85</v>
      </c>
      <c r="L94" s="35">
        <f t="shared" si="19"/>
        <v>6694.9743165759073</v>
      </c>
    </row>
    <row r="95" spans="1:12" x14ac:dyDescent="0.35">
      <c r="A95" s="7">
        <f t="shared" si="21"/>
        <v>0</v>
      </c>
      <c r="B95" s="7">
        <f t="shared" si="21"/>
        <v>0</v>
      </c>
      <c r="C95" s="7">
        <f t="shared" si="21"/>
        <v>0</v>
      </c>
      <c r="D95" s="7">
        <f t="shared" si="21"/>
        <v>0</v>
      </c>
      <c r="E95" s="7">
        <f t="shared" si="21"/>
        <v>0</v>
      </c>
      <c r="F95" s="7">
        <f t="shared" si="21"/>
        <v>0</v>
      </c>
      <c r="G95" s="7">
        <f t="shared" si="21"/>
        <v>0</v>
      </c>
      <c r="H95" s="7">
        <f t="shared" si="21"/>
        <v>0</v>
      </c>
      <c r="I95" s="7">
        <f t="shared" si="16"/>
        <v>0</v>
      </c>
      <c r="J95" s="7">
        <f t="shared" si="17"/>
        <v>0</v>
      </c>
      <c r="K95" s="32">
        <v>86</v>
      </c>
      <c r="L95" s="35">
        <f t="shared" si="19"/>
        <v>6758.5015415682474</v>
      </c>
    </row>
    <row r="96" spans="1:12" x14ac:dyDescent="0.35">
      <c r="A96" s="7">
        <f t="shared" si="21"/>
        <v>0</v>
      </c>
      <c r="B96" s="7">
        <f t="shared" si="21"/>
        <v>0</v>
      </c>
      <c r="C96" s="7">
        <f t="shared" si="21"/>
        <v>0</v>
      </c>
      <c r="D96" s="7">
        <f t="shared" si="21"/>
        <v>0</v>
      </c>
      <c r="E96" s="7">
        <f t="shared" si="21"/>
        <v>0</v>
      </c>
      <c r="F96" s="7">
        <f t="shared" si="21"/>
        <v>0</v>
      </c>
      <c r="G96" s="7">
        <f t="shared" si="21"/>
        <v>0</v>
      </c>
      <c r="H96" s="7">
        <f t="shared" si="21"/>
        <v>0</v>
      </c>
      <c r="I96" s="7">
        <f t="shared" si="16"/>
        <v>0</v>
      </c>
      <c r="J96" s="7">
        <f t="shared" si="17"/>
        <v>0</v>
      </c>
      <c r="K96" s="32">
        <v>87</v>
      </c>
      <c r="L96" s="35">
        <f t="shared" si="19"/>
        <v>6822.6315632442484</v>
      </c>
    </row>
    <row r="97" spans="1:12" x14ac:dyDescent="0.35">
      <c r="A97" s="7">
        <f t="shared" si="21"/>
        <v>0</v>
      </c>
      <c r="B97" s="7">
        <f t="shared" si="21"/>
        <v>0</v>
      </c>
      <c r="C97" s="7">
        <f t="shared" si="21"/>
        <v>0</v>
      </c>
      <c r="D97" s="7">
        <f t="shared" si="21"/>
        <v>0</v>
      </c>
      <c r="E97" s="7">
        <f t="shared" si="21"/>
        <v>0</v>
      </c>
      <c r="F97" s="7">
        <f t="shared" si="21"/>
        <v>0</v>
      </c>
      <c r="G97" s="7">
        <f t="shared" si="21"/>
        <v>0</v>
      </c>
      <c r="H97" s="7">
        <f t="shared" si="21"/>
        <v>0</v>
      </c>
      <c r="I97" s="7">
        <f t="shared" si="16"/>
        <v>0</v>
      </c>
      <c r="J97" s="7">
        <f t="shared" si="17"/>
        <v>0</v>
      </c>
      <c r="K97" s="32">
        <v>88</v>
      </c>
      <c r="L97" s="35">
        <f t="shared" si="19"/>
        <v>6887.3701014168237</v>
      </c>
    </row>
    <row r="98" spans="1:12" x14ac:dyDescent="0.35">
      <c r="A98" s="7">
        <f t="shared" si="21"/>
        <v>0</v>
      </c>
      <c r="B98" s="7">
        <f t="shared" si="21"/>
        <v>0</v>
      </c>
      <c r="C98" s="7">
        <f t="shared" si="21"/>
        <v>0</v>
      </c>
      <c r="D98" s="7">
        <f t="shared" si="21"/>
        <v>0</v>
      </c>
      <c r="E98" s="7">
        <f t="shared" si="21"/>
        <v>0</v>
      </c>
      <c r="F98" s="7">
        <f t="shared" si="21"/>
        <v>0</v>
      </c>
      <c r="G98" s="7">
        <f t="shared" si="21"/>
        <v>0</v>
      </c>
      <c r="H98" s="7">
        <f t="shared" si="21"/>
        <v>0</v>
      </c>
      <c r="I98" s="7">
        <f t="shared" si="16"/>
        <v>0</v>
      </c>
      <c r="J98" s="7">
        <f t="shared" si="17"/>
        <v>0</v>
      </c>
      <c r="K98" s="32">
        <v>89</v>
      </c>
      <c r="L98" s="35">
        <f t="shared" si="19"/>
        <v>6952.7229301730058</v>
      </c>
    </row>
    <row r="99" spans="1:12" x14ac:dyDescent="0.35">
      <c r="A99" s="7">
        <f t="shared" ref="A99:H108" si="22">IF(A$8&lt;=$L99,1,0)</f>
        <v>0</v>
      </c>
      <c r="B99" s="7">
        <f t="shared" si="22"/>
        <v>0</v>
      </c>
      <c r="C99" s="7">
        <f t="shared" si="22"/>
        <v>0</v>
      </c>
      <c r="D99" s="7">
        <f t="shared" si="22"/>
        <v>0</v>
      </c>
      <c r="E99" s="7">
        <f t="shared" si="22"/>
        <v>0</v>
      </c>
      <c r="F99" s="7">
        <f t="shared" si="22"/>
        <v>0</v>
      </c>
      <c r="G99" s="7">
        <f t="shared" si="22"/>
        <v>0</v>
      </c>
      <c r="H99" s="7">
        <f t="shared" si="22"/>
        <v>0</v>
      </c>
      <c r="I99" s="7">
        <f t="shared" si="16"/>
        <v>0</v>
      </c>
      <c r="J99" s="7">
        <f t="shared" si="17"/>
        <v>0</v>
      </c>
      <c r="K99" s="32">
        <v>90</v>
      </c>
      <c r="L99" s="35">
        <f t="shared" si="19"/>
        <v>7018.6958783889449</v>
      </c>
    </row>
    <row r="100" spans="1:12" x14ac:dyDescent="0.35">
      <c r="A100" s="7">
        <f t="shared" si="22"/>
        <v>0</v>
      </c>
      <c r="B100" s="7">
        <f t="shared" si="22"/>
        <v>0</v>
      </c>
      <c r="C100" s="7">
        <f t="shared" si="22"/>
        <v>0</v>
      </c>
      <c r="D100" s="7">
        <f t="shared" si="22"/>
        <v>0</v>
      </c>
      <c r="E100" s="7">
        <f t="shared" si="22"/>
        <v>0</v>
      </c>
      <c r="F100" s="7">
        <f t="shared" si="22"/>
        <v>0</v>
      </c>
      <c r="G100" s="7">
        <f t="shared" si="22"/>
        <v>0</v>
      </c>
      <c r="H100" s="7">
        <f t="shared" si="22"/>
        <v>0</v>
      </c>
      <c r="I100" s="7">
        <f t="shared" si="16"/>
        <v>0</v>
      </c>
      <c r="J100" s="7">
        <f t="shared" si="17"/>
        <v>0</v>
      </c>
      <c r="K100" s="32">
        <v>91</v>
      </c>
      <c r="L100" s="35">
        <f t="shared" si="19"/>
        <v>7085.2948302497889</v>
      </c>
    </row>
    <row r="101" spans="1:12" x14ac:dyDescent="0.35">
      <c r="A101" s="7">
        <f t="shared" si="22"/>
        <v>0</v>
      </c>
      <c r="B101" s="7">
        <f t="shared" si="22"/>
        <v>0</v>
      </c>
      <c r="C101" s="7">
        <f t="shared" si="22"/>
        <v>0</v>
      </c>
      <c r="D101" s="7">
        <f t="shared" si="22"/>
        <v>0</v>
      </c>
      <c r="E101" s="7">
        <f t="shared" si="22"/>
        <v>0</v>
      </c>
      <c r="F101" s="7">
        <f t="shared" si="22"/>
        <v>0</v>
      </c>
      <c r="G101" s="7">
        <f t="shared" si="22"/>
        <v>0</v>
      </c>
      <c r="H101" s="7">
        <f t="shared" si="22"/>
        <v>0</v>
      </c>
      <c r="I101" s="7">
        <f t="shared" si="16"/>
        <v>0</v>
      </c>
      <c r="J101" s="7">
        <f t="shared" si="17"/>
        <v>0</v>
      </c>
      <c r="K101" s="32">
        <v>92</v>
      </c>
      <c r="L101" s="35">
        <f t="shared" si="19"/>
        <v>7152.5257257745006</v>
      </c>
    </row>
    <row r="102" spans="1:12" x14ac:dyDescent="0.35">
      <c r="A102" s="7">
        <f t="shared" si="22"/>
        <v>0</v>
      </c>
      <c r="B102" s="7">
        <f t="shared" si="22"/>
        <v>0</v>
      </c>
      <c r="C102" s="7">
        <f t="shared" si="22"/>
        <v>0</v>
      </c>
      <c r="D102" s="7">
        <f t="shared" si="22"/>
        <v>0</v>
      </c>
      <c r="E102" s="7">
        <f t="shared" si="22"/>
        <v>0</v>
      </c>
      <c r="F102" s="7">
        <f t="shared" si="22"/>
        <v>0</v>
      </c>
      <c r="G102" s="7">
        <f t="shared" si="22"/>
        <v>0</v>
      </c>
      <c r="H102" s="7">
        <f t="shared" si="22"/>
        <v>0</v>
      </c>
      <c r="I102" s="7">
        <f t="shared" si="16"/>
        <v>0</v>
      </c>
      <c r="J102" s="7">
        <f t="shared" si="17"/>
        <v>0</v>
      </c>
      <c r="K102" s="32">
        <v>93</v>
      </c>
      <c r="L102" s="35">
        <f t="shared" si="19"/>
        <v>7220.3945613456535</v>
      </c>
    </row>
    <row r="103" spans="1:12" x14ac:dyDescent="0.35">
      <c r="A103" s="7">
        <f t="shared" si="22"/>
        <v>0</v>
      </c>
      <c r="B103" s="7">
        <f t="shared" si="22"/>
        <v>0</v>
      </c>
      <c r="C103" s="7">
        <f t="shared" si="22"/>
        <v>0</v>
      </c>
      <c r="D103" s="7">
        <f t="shared" si="22"/>
        <v>0</v>
      </c>
      <c r="E103" s="7">
        <f t="shared" si="22"/>
        <v>0</v>
      </c>
      <c r="F103" s="7">
        <f t="shared" si="22"/>
        <v>0</v>
      </c>
      <c r="G103" s="7">
        <f t="shared" si="22"/>
        <v>0</v>
      </c>
      <c r="H103" s="7">
        <f t="shared" si="22"/>
        <v>0</v>
      </c>
      <c r="I103" s="7">
        <f t="shared" si="16"/>
        <v>0</v>
      </c>
      <c r="J103" s="7">
        <f t="shared" si="17"/>
        <v>0</v>
      </c>
      <c r="K103" s="32">
        <v>94</v>
      </c>
      <c r="L103" s="35">
        <f t="shared" si="19"/>
        <v>7288.9073902442524</v>
      </c>
    </row>
    <row r="104" spans="1:12" x14ac:dyDescent="0.35">
      <c r="A104" s="7">
        <f t="shared" si="22"/>
        <v>0</v>
      </c>
      <c r="B104" s="7">
        <f t="shared" si="22"/>
        <v>0</v>
      </c>
      <c r="C104" s="7">
        <f t="shared" si="22"/>
        <v>0</v>
      </c>
      <c r="D104" s="7">
        <f t="shared" si="22"/>
        <v>0</v>
      </c>
      <c r="E104" s="7">
        <f t="shared" si="22"/>
        <v>0</v>
      </c>
      <c r="F104" s="7">
        <f t="shared" si="22"/>
        <v>0</v>
      </c>
      <c r="G104" s="7">
        <f t="shared" si="22"/>
        <v>0</v>
      </c>
      <c r="H104" s="7">
        <f t="shared" si="22"/>
        <v>0</v>
      </c>
      <c r="I104" s="7">
        <f t="shared" si="16"/>
        <v>0</v>
      </c>
      <c r="J104" s="7">
        <f t="shared" si="17"/>
        <v>0</v>
      </c>
      <c r="K104" s="32">
        <v>95</v>
      </c>
      <c r="L104" s="35">
        <f t="shared" si="19"/>
        <v>7358.0703231896323</v>
      </c>
    </row>
    <row r="105" spans="1:12" x14ac:dyDescent="0.35">
      <c r="A105" s="7">
        <f t="shared" si="22"/>
        <v>0</v>
      </c>
      <c r="B105" s="7">
        <f t="shared" si="22"/>
        <v>0</v>
      </c>
      <c r="C105" s="7">
        <f t="shared" si="22"/>
        <v>0</v>
      </c>
      <c r="D105" s="7">
        <f t="shared" si="22"/>
        <v>0</v>
      </c>
      <c r="E105" s="7">
        <f t="shared" si="22"/>
        <v>0</v>
      </c>
      <c r="F105" s="7">
        <f t="shared" si="22"/>
        <v>0</v>
      </c>
      <c r="G105" s="7">
        <f t="shared" si="22"/>
        <v>0</v>
      </c>
      <c r="H105" s="7">
        <f t="shared" si="22"/>
        <v>0</v>
      </c>
      <c r="I105" s="7">
        <f t="shared" si="16"/>
        <v>0</v>
      </c>
      <c r="J105" s="7">
        <f t="shared" si="17"/>
        <v>0</v>
      </c>
      <c r="K105" s="32">
        <v>96</v>
      </c>
      <c r="L105" s="35">
        <f t="shared" si="19"/>
        <v>7427.8895288844797</v>
      </c>
    </row>
    <row r="106" spans="1:12" x14ac:dyDescent="0.35">
      <c r="A106" s="7">
        <f t="shared" si="22"/>
        <v>0</v>
      </c>
      <c r="B106" s="7">
        <f t="shared" si="22"/>
        <v>0</v>
      </c>
      <c r="C106" s="7">
        <f t="shared" si="22"/>
        <v>0</v>
      </c>
      <c r="D106" s="7">
        <f t="shared" si="22"/>
        <v>0</v>
      </c>
      <c r="E106" s="7">
        <f t="shared" si="22"/>
        <v>0</v>
      </c>
      <c r="F106" s="7">
        <f t="shared" si="22"/>
        <v>0</v>
      </c>
      <c r="G106" s="7">
        <f t="shared" si="22"/>
        <v>0</v>
      </c>
      <c r="H106" s="7">
        <f t="shared" si="22"/>
        <v>0</v>
      </c>
      <c r="I106" s="7">
        <f t="shared" si="16"/>
        <v>0</v>
      </c>
      <c r="J106" s="7">
        <f t="shared" si="17"/>
        <v>0</v>
      </c>
      <c r="K106" s="32">
        <v>97</v>
      </c>
      <c r="L106" s="35">
        <f t="shared" si="19"/>
        <v>7498.371234565022</v>
      </c>
    </row>
    <row r="107" spans="1:12" x14ac:dyDescent="0.35">
      <c r="A107" s="7">
        <f t="shared" si="22"/>
        <v>0</v>
      </c>
      <c r="B107" s="7">
        <f t="shared" si="22"/>
        <v>0</v>
      </c>
      <c r="C107" s="7">
        <f t="shared" si="22"/>
        <v>0</v>
      </c>
      <c r="D107" s="7">
        <f t="shared" si="22"/>
        <v>0</v>
      </c>
      <c r="E107" s="7">
        <f t="shared" si="22"/>
        <v>0</v>
      </c>
      <c r="F107" s="7">
        <f t="shared" si="22"/>
        <v>0</v>
      </c>
      <c r="G107" s="7">
        <f t="shared" si="22"/>
        <v>0</v>
      </c>
      <c r="H107" s="7">
        <f t="shared" si="22"/>
        <v>0</v>
      </c>
      <c r="I107" s="7">
        <f t="shared" si="16"/>
        <v>0</v>
      </c>
      <c r="J107" s="7">
        <f t="shared" si="17"/>
        <v>0</v>
      </c>
      <c r="K107" s="32">
        <v>98</v>
      </c>
      <c r="L107" s="35">
        <f t="shared" si="19"/>
        <v>7569.5217265564434</v>
      </c>
    </row>
    <row r="108" spans="1:12" x14ac:dyDescent="0.35">
      <c r="A108" s="7">
        <f t="shared" si="22"/>
        <v>0</v>
      </c>
      <c r="B108" s="7">
        <f t="shared" si="22"/>
        <v>0</v>
      </c>
      <c r="C108" s="7">
        <f t="shared" si="22"/>
        <v>0</v>
      </c>
      <c r="D108" s="7">
        <f t="shared" si="22"/>
        <v>0</v>
      </c>
      <c r="E108" s="7">
        <f t="shared" si="22"/>
        <v>0</v>
      </c>
      <c r="F108" s="7">
        <f t="shared" si="22"/>
        <v>0</v>
      </c>
      <c r="G108" s="7">
        <f t="shared" si="22"/>
        <v>0</v>
      </c>
      <c r="H108" s="7">
        <f t="shared" si="22"/>
        <v>0</v>
      </c>
      <c r="I108" s="7">
        <f t="shared" si="16"/>
        <v>0</v>
      </c>
      <c r="J108" s="7">
        <f t="shared" si="17"/>
        <v>0</v>
      </c>
      <c r="K108" s="32">
        <v>99</v>
      </c>
      <c r="L108" s="35">
        <f t="shared" si="19"/>
        <v>7641.3473508335646</v>
      </c>
    </row>
    <row r="109" spans="1:12" x14ac:dyDescent="0.35">
      <c r="A109" s="7">
        <f t="shared" ref="A109:H118" si="23">IF(A$8&lt;=$L109,1,0)</f>
        <v>0</v>
      </c>
      <c r="B109" s="7">
        <f t="shared" si="23"/>
        <v>0</v>
      </c>
      <c r="C109" s="7">
        <f t="shared" si="23"/>
        <v>0</v>
      </c>
      <c r="D109" s="7">
        <f t="shared" si="23"/>
        <v>0</v>
      </c>
      <c r="E109" s="7">
        <f t="shared" si="23"/>
        <v>0</v>
      </c>
      <c r="F109" s="7">
        <f t="shared" si="23"/>
        <v>0</v>
      </c>
      <c r="G109" s="7">
        <f t="shared" si="23"/>
        <v>0</v>
      </c>
      <c r="H109" s="7">
        <f t="shared" si="23"/>
        <v>0</v>
      </c>
      <c r="I109" s="7">
        <f t="shared" si="16"/>
        <v>0</v>
      </c>
      <c r="J109" s="7">
        <f t="shared" si="17"/>
        <v>0</v>
      </c>
      <c r="K109" s="32">
        <v>100</v>
      </c>
      <c r="L109" s="35">
        <f t="shared" si="19"/>
        <v>7713.854513586849</v>
      </c>
    </row>
    <row r="110" spans="1:12" x14ac:dyDescent="0.35">
      <c r="A110" s="7">
        <f t="shared" si="23"/>
        <v>0</v>
      </c>
      <c r="B110" s="7">
        <f t="shared" si="23"/>
        <v>0</v>
      </c>
      <c r="C110" s="7">
        <f t="shared" si="23"/>
        <v>0</v>
      </c>
      <c r="D110" s="7">
        <f t="shared" si="23"/>
        <v>0</v>
      </c>
      <c r="E110" s="7">
        <f t="shared" si="23"/>
        <v>0</v>
      </c>
      <c r="F110" s="7">
        <f t="shared" si="23"/>
        <v>0</v>
      </c>
      <c r="G110" s="7">
        <f t="shared" si="23"/>
        <v>0</v>
      </c>
      <c r="H110" s="7">
        <f t="shared" si="23"/>
        <v>0</v>
      </c>
      <c r="I110" s="7">
        <f t="shared" si="16"/>
        <v>0</v>
      </c>
      <c r="J110" s="7">
        <f t="shared" si="17"/>
        <v>0</v>
      </c>
      <c r="K110" s="32">
        <v>101</v>
      </c>
      <c r="L110" s="35">
        <f t="shared" si="19"/>
        <v>7787.0496817937737</v>
      </c>
    </row>
    <row r="111" spans="1:12" x14ac:dyDescent="0.35">
      <c r="A111" s="7">
        <f t="shared" si="23"/>
        <v>0</v>
      </c>
      <c r="B111" s="7">
        <f t="shared" si="23"/>
        <v>0</v>
      </c>
      <c r="C111" s="7">
        <f t="shared" si="23"/>
        <v>0</v>
      </c>
      <c r="D111" s="7">
        <f t="shared" si="23"/>
        <v>0</v>
      </c>
      <c r="E111" s="7">
        <f t="shared" si="23"/>
        <v>0</v>
      </c>
      <c r="F111" s="7">
        <f t="shared" si="23"/>
        <v>0</v>
      </c>
      <c r="G111" s="7">
        <f t="shared" si="23"/>
        <v>0</v>
      </c>
      <c r="H111" s="7">
        <f t="shared" si="23"/>
        <v>0</v>
      </c>
      <c r="I111" s="7">
        <f t="shared" si="16"/>
        <v>0</v>
      </c>
      <c r="J111" s="7">
        <f t="shared" si="17"/>
        <v>0</v>
      </c>
      <c r="K111" s="32">
        <v>102</v>
      </c>
      <c r="L111" s="35">
        <f t="shared" si="19"/>
        <v>7860.9393837956259</v>
      </c>
    </row>
    <row r="112" spans="1:12" x14ac:dyDescent="0.35">
      <c r="A112" s="7">
        <f t="shared" si="23"/>
        <v>0</v>
      </c>
      <c r="B112" s="7">
        <f t="shared" si="23"/>
        <v>0</v>
      </c>
      <c r="C112" s="7">
        <f t="shared" si="23"/>
        <v>0</v>
      </c>
      <c r="D112" s="7">
        <f t="shared" si="23"/>
        <v>0</v>
      </c>
      <c r="E112" s="7">
        <f t="shared" si="23"/>
        <v>0</v>
      </c>
      <c r="F112" s="7">
        <f t="shared" si="23"/>
        <v>0</v>
      </c>
      <c r="G112" s="7">
        <f t="shared" si="23"/>
        <v>0</v>
      </c>
      <c r="H112" s="7">
        <f t="shared" si="23"/>
        <v>0</v>
      </c>
      <c r="I112" s="7">
        <f t="shared" si="16"/>
        <v>0</v>
      </c>
      <c r="J112" s="7">
        <f t="shared" si="17"/>
        <v>0</v>
      </c>
      <c r="K112" s="32">
        <v>103</v>
      </c>
      <c r="L112" s="35">
        <f t="shared" si="19"/>
        <v>7935.5302098797711</v>
      </c>
    </row>
    <row r="113" spans="1:12" x14ac:dyDescent="0.35">
      <c r="A113" s="7">
        <f t="shared" si="23"/>
        <v>0</v>
      </c>
      <c r="B113" s="7">
        <f t="shared" si="23"/>
        <v>0</v>
      </c>
      <c r="C113" s="7">
        <f t="shared" si="23"/>
        <v>0</v>
      </c>
      <c r="D113" s="7">
        <f t="shared" si="23"/>
        <v>0</v>
      </c>
      <c r="E113" s="7">
        <f t="shared" si="23"/>
        <v>0</v>
      </c>
      <c r="F113" s="7">
        <f t="shared" si="23"/>
        <v>0</v>
      </c>
      <c r="G113" s="7">
        <f t="shared" si="23"/>
        <v>0</v>
      </c>
      <c r="H113" s="7">
        <f t="shared" si="23"/>
        <v>0</v>
      </c>
      <c r="I113" s="7">
        <f t="shared" si="16"/>
        <v>0</v>
      </c>
      <c r="J113" s="7">
        <f t="shared" si="17"/>
        <v>0</v>
      </c>
      <c r="K113" s="32">
        <v>104</v>
      </c>
      <c r="L113" s="35">
        <f t="shared" si="19"/>
        <v>8010.8288128674485</v>
      </c>
    </row>
    <row r="114" spans="1:12" x14ac:dyDescent="0.35">
      <c r="A114" s="7">
        <f t="shared" si="23"/>
        <v>0</v>
      </c>
      <c r="B114" s="7">
        <f t="shared" si="23"/>
        <v>0</v>
      </c>
      <c r="C114" s="7">
        <f t="shared" si="23"/>
        <v>0</v>
      </c>
      <c r="D114" s="7">
        <f t="shared" si="23"/>
        <v>0</v>
      </c>
      <c r="E114" s="7">
        <f t="shared" si="23"/>
        <v>0</v>
      </c>
      <c r="F114" s="7">
        <f t="shared" si="23"/>
        <v>0</v>
      </c>
      <c r="G114" s="7">
        <f t="shared" si="23"/>
        <v>0</v>
      </c>
      <c r="H114" s="7">
        <f t="shared" si="23"/>
        <v>0</v>
      </c>
      <c r="I114" s="7">
        <f t="shared" si="16"/>
        <v>0</v>
      </c>
      <c r="J114" s="7">
        <f t="shared" si="17"/>
        <v>0</v>
      </c>
      <c r="K114" s="32">
        <v>105</v>
      </c>
      <c r="L114" s="35">
        <f t="shared" si="19"/>
        <v>8086.8419087071397</v>
      </c>
    </row>
    <row r="115" spans="1:12" x14ac:dyDescent="0.35">
      <c r="A115" s="7">
        <f t="shared" si="23"/>
        <v>0</v>
      </c>
      <c r="B115" s="7">
        <f t="shared" si="23"/>
        <v>0</v>
      </c>
      <c r="C115" s="7">
        <f t="shared" si="23"/>
        <v>0</v>
      </c>
      <c r="D115" s="7">
        <f t="shared" si="23"/>
        <v>0</v>
      </c>
      <c r="E115" s="7">
        <f t="shared" si="23"/>
        <v>0</v>
      </c>
      <c r="F115" s="7">
        <f t="shared" si="23"/>
        <v>0</v>
      </c>
      <c r="G115" s="7">
        <f t="shared" si="23"/>
        <v>0</v>
      </c>
      <c r="H115" s="7">
        <f t="shared" si="23"/>
        <v>0</v>
      </c>
      <c r="I115" s="7">
        <f t="shared" si="16"/>
        <v>0</v>
      </c>
      <c r="J115" s="7">
        <f t="shared" si="17"/>
        <v>0</v>
      </c>
      <c r="K115" s="32">
        <v>106</v>
      </c>
      <c r="L115" s="35">
        <f t="shared" si="19"/>
        <v>8163.5762770735701</v>
      </c>
    </row>
    <row r="116" spans="1:12" x14ac:dyDescent="0.35">
      <c r="A116" s="7">
        <f t="shared" si="23"/>
        <v>0</v>
      </c>
      <c r="B116" s="7">
        <f t="shared" si="23"/>
        <v>0</v>
      </c>
      <c r="C116" s="7">
        <f t="shared" si="23"/>
        <v>0</v>
      </c>
      <c r="D116" s="7">
        <f t="shared" si="23"/>
        <v>0</v>
      </c>
      <c r="E116" s="7">
        <f t="shared" si="23"/>
        <v>0</v>
      </c>
      <c r="F116" s="7">
        <f t="shared" si="23"/>
        <v>0</v>
      </c>
      <c r="G116" s="7">
        <f t="shared" si="23"/>
        <v>0</v>
      </c>
      <c r="H116" s="7">
        <f t="shared" si="23"/>
        <v>0</v>
      </c>
      <c r="I116" s="7">
        <f t="shared" si="16"/>
        <v>0</v>
      </c>
      <c r="J116" s="7">
        <f t="shared" si="17"/>
        <v>0</v>
      </c>
      <c r="K116" s="32">
        <v>107</v>
      </c>
      <c r="L116" s="35">
        <f t="shared" si="19"/>
        <v>8241.0387619723952</v>
      </c>
    </row>
    <row r="117" spans="1:12" x14ac:dyDescent="0.35">
      <c r="A117" s="7">
        <f t="shared" si="23"/>
        <v>0</v>
      </c>
      <c r="B117" s="7">
        <f t="shared" si="23"/>
        <v>0</v>
      </c>
      <c r="C117" s="7">
        <f t="shared" si="23"/>
        <v>0</v>
      </c>
      <c r="D117" s="7">
        <f t="shared" si="23"/>
        <v>0</v>
      </c>
      <c r="E117" s="7">
        <f t="shared" si="23"/>
        <v>0</v>
      </c>
      <c r="F117" s="7">
        <f t="shared" si="23"/>
        <v>0</v>
      </c>
      <c r="G117" s="7">
        <f t="shared" si="23"/>
        <v>0</v>
      </c>
      <c r="H117" s="7">
        <f t="shared" si="23"/>
        <v>0</v>
      </c>
      <c r="I117" s="7">
        <f t="shared" si="16"/>
        <v>0</v>
      </c>
      <c r="J117" s="7">
        <f t="shared" si="17"/>
        <v>0</v>
      </c>
      <c r="K117" s="32">
        <v>108</v>
      </c>
      <c r="L117" s="35">
        <f t="shared" si="19"/>
        <v>8319.236272350623</v>
      </c>
    </row>
    <row r="118" spans="1:12" x14ac:dyDescent="0.35">
      <c r="A118" s="7">
        <f t="shared" si="23"/>
        <v>0</v>
      </c>
      <c r="B118" s="7">
        <f t="shared" si="23"/>
        <v>0</v>
      </c>
      <c r="C118" s="7">
        <f t="shared" si="23"/>
        <v>0</v>
      </c>
      <c r="D118" s="7">
        <f t="shared" si="23"/>
        <v>0</v>
      </c>
      <c r="E118" s="7">
        <f t="shared" si="23"/>
        <v>0</v>
      </c>
      <c r="F118" s="7">
        <f t="shared" si="23"/>
        <v>0</v>
      </c>
      <c r="G118" s="7">
        <f t="shared" si="23"/>
        <v>0</v>
      </c>
      <c r="H118" s="7">
        <f t="shared" si="23"/>
        <v>0</v>
      </c>
      <c r="I118" s="7">
        <f t="shared" si="16"/>
        <v>0</v>
      </c>
      <c r="J118" s="7">
        <f t="shared" si="17"/>
        <v>0</v>
      </c>
      <c r="K118" s="32">
        <v>109</v>
      </c>
      <c r="L118" s="35">
        <f t="shared" si="19"/>
        <v>8398.1757827128313</v>
      </c>
    </row>
    <row r="119" spans="1:12" x14ac:dyDescent="0.35">
      <c r="A119" s="7">
        <f t="shared" ref="A119:H128" si="24">IF(A$8&lt;=$L119,1,0)</f>
        <v>0</v>
      </c>
      <c r="B119" s="7">
        <f t="shared" si="24"/>
        <v>0</v>
      </c>
      <c r="C119" s="7">
        <f t="shared" si="24"/>
        <v>0</v>
      </c>
      <c r="D119" s="7">
        <f t="shared" si="24"/>
        <v>0</v>
      </c>
      <c r="E119" s="7">
        <f t="shared" si="24"/>
        <v>0</v>
      </c>
      <c r="F119" s="7">
        <f t="shared" si="24"/>
        <v>0</v>
      </c>
      <c r="G119" s="7">
        <f t="shared" si="24"/>
        <v>0</v>
      </c>
      <c r="H119" s="7">
        <f t="shared" si="24"/>
        <v>0</v>
      </c>
      <c r="I119" s="7">
        <f t="shared" si="16"/>
        <v>0</v>
      </c>
      <c r="J119" s="7">
        <f t="shared" si="17"/>
        <v>0</v>
      </c>
      <c r="K119" s="32">
        <v>110</v>
      </c>
      <c r="L119" s="35">
        <f t="shared" si="19"/>
        <v>8477.8643337432241</v>
      </c>
    </row>
    <row r="120" spans="1:12" x14ac:dyDescent="0.35">
      <c r="A120" s="7">
        <f t="shared" si="24"/>
        <v>0</v>
      </c>
      <c r="B120" s="7">
        <f t="shared" si="24"/>
        <v>0</v>
      </c>
      <c r="C120" s="7">
        <f t="shared" si="24"/>
        <v>0</v>
      </c>
      <c r="D120" s="7">
        <f t="shared" si="24"/>
        <v>0</v>
      </c>
      <c r="E120" s="7">
        <f t="shared" si="24"/>
        <v>0</v>
      </c>
      <c r="F120" s="7">
        <f t="shared" si="24"/>
        <v>0</v>
      </c>
      <c r="G120" s="7">
        <f t="shared" si="24"/>
        <v>0</v>
      </c>
      <c r="H120" s="7">
        <f t="shared" si="24"/>
        <v>0</v>
      </c>
      <c r="I120" s="7">
        <f t="shared" si="16"/>
        <v>0</v>
      </c>
      <c r="J120" s="7">
        <f t="shared" si="17"/>
        <v>0</v>
      </c>
      <c r="K120" s="32">
        <v>111</v>
      </c>
      <c r="L120" s="35">
        <f t="shared" si="19"/>
        <v>8558.309032933601</v>
      </c>
    </row>
    <row r="121" spans="1:12" x14ac:dyDescent="0.35">
      <c r="A121" s="7">
        <f t="shared" si="24"/>
        <v>0</v>
      </c>
      <c r="B121" s="7">
        <f t="shared" si="24"/>
        <v>0</v>
      </c>
      <c r="C121" s="7">
        <f t="shared" si="24"/>
        <v>0</v>
      </c>
      <c r="D121" s="7">
        <f t="shared" si="24"/>
        <v>0</v>
      </c>
      <c r="E121" s="7">
        <f t="shared" si="24"/>
        <v>0</v>
      </c>
      <c r="F121" s="7">
        <f t="shared" si="24"/>
        <v>0</v>
      </c>
      <c r="G121" s="7">
        <f t="shared" si="24"/>
        <v>0</v>
      </c>
      <c r="H121" s="7">
        <f t="shared" si="24"/>
        <v>0</v>
      </c>
      <c r="I121" s="7">
        <f t="shared" si="16"/>
        <v>0</v>
      </c>
      <c r="J121" s="7">
        <f t="shared" si="17"/>
        <v>0</v>
      </c>
      <c r="K121" s="32">
        <v>112</v>
      </c>
      <c r="L121" s="35">
        <f t="shared" si="19"/>
        <v>8639.5170552172804</v>
      </c>
    </row>
    <row r="122" spans="1:12" x14ac:dyDescent="0.35">
      <c r="A122" s="7">
        <f t="shared" si="24"/>
        <v>0</v>
      </c>
      <c r="B122" s="7">
        <f t="shared" si="24"/>
        <v>0</v>
      </c>
      <c r="C122" s="7">
        <f t="shared" si="24"/>
        <v>0</v>
      </c>
      <c r="D122" s="7">
        <f t="shared" si="24"/>
        <v>0</v>
      </c>
      <c r="E122" s="7">
        <f t="shared" si="24"/>
        <v>0</v>
      </c>
      <c r="F122" s="7">
        <f t="shared" si="24"/>
        <v>0</v>
      </c>
      <c r="G122" s="7">
        <f t="shared" si="24"/>
        <v>0</v>
      </c>
      <c r="H122" s="7">
        <f t="shared" si="24"/>
        <v>0</v>
      </c>
      <c r="I122" s="7">
        <f t="shared" si="16"/>
        <v>0</v>
      </c>
      <c r="J122" s="7">
        <f t="shared" si="17"/>
        <v>0</v>
      </c>
      <c r="K122" s="32">
        <v>113</v>
      </c>
      <c r="L122" s="35">
        <f t="shared" si="19"/>
        <v>8721.4956436090361</v>
      </c>
    </row>
    <row r="123" spans="1:12" x14ac:dyDescent="0.35">
      <c r="A123" s="7">
        <f t="shared" si="24"/>
        <v>0</v>
      </c>
      <c r="B123" s="7">
        <f t="shared" si="24"/>
        <v>0</v>
      </c>
      <c r="C123" s="7">
        <f t="shared" si="24"/>
        <v>0</v>
      </c>
      <c r="D123" s="7">
        <f t="shared" si="24"/>
        <v>0</v>
      </c>
      <c r="E123" s="7">
        <f t="shared" si="24"/>
        <v>0</v>
      </c>
      <c r="F123" s="7">
        <f t="shared" si="24"/>
        <v>0</v>
      </c>
      <c r="G123" s="7">
        <f t="shared" si="24"/>
        <v>0</v>
      </c>
      <c r="H123" s="7">
        <f t="shared" si="24"/>
        <v>0</v>
      </c>
      <c r="I123" s="7">
        <f t="shared" si="16"/>
        <v>0</v>
      </c>
      <c r="J123" s="7">
        <f t="shared" si="17"/>
        <v>0</v>
      </c>
      <c r="K123" s="32">
        <v>114</v>
      </c>
      <c r="L123" s="35">
        <f t="shared" si="19"/>
        <v>8804.2521098511097</v>
      </c>
    </row>
    <row r="124" spans="1:12" x14ac:dyDescent="0.35">
      <c r="A124" s="7">
        <f t="shared" si="24"/>
        <v>0</v>
      </c>
      <c r="B124" s="7">
        <f t="shared" si="24"/>
        <v>0</v>
      </c>
      <c r="C124" s="7">
        <f t="shared" si="24"/>
        <v>0</v>
      </c>
      <c r="D124" s="7">
        <f t="shared" si="24"/>
        <v>0</v>
      </c>
      <c r="E124" s="7">
        <f t="shared" si="24"/>
        <v>0</v>
      </c>
      <c r="F124" s="7">
        <f t="shared" si="24"/>
        <v>0</v>
      </c>
      <c r="G124" s="7">
        <f t="shared" si="24"/>
        <v>0</v>
      </c>
      <c r="H124" s="7">
        <f t="shared" si="24"/>
        <v>0</v>
      </c>
      <c r="I124" s="7">
        <f t="shared" si="16"/>
        <v>0</v>
      </c>
      <c r="J124" s="7">
        <f t="shared" si="17"/>
        <v>0</v>
      </c>
      <c r="K124" s="32">
        <v>115</v>
      </c>
      <c r="L124" s="35">
        <f t="shared" si="19"/>
        <v>8887.7938350653531</v>
      </c>
    </row>
    <row r="125" spans="1:12" x14ac:dyDescent="0.35">
      <c r="A125" s="7">
        <f t="shared" si="24"/>
        <v>0</v>
      </c>
      <c r="B125" s="7">
        <f t="shared" si="24"/>
        <v>0</v>
      </c>
      <c r="C125" s="7">
        <f t="shared" si="24"/>
        <v>0</v>
      </c>
      <c r="D125" s="7">
        <f t="shared" si="24"/>
        <v>0</v>
      </c>
      <c r="E125" s="7">
        <f t="shared" si="24"/>
        <v>0</v>
      </c>
      <c r="F125" s="7">
        <f t="shared" si="24"/>
        <v>0</v>
      </c>
      <c r="G125" s="7">
        <f t="shared" si="24"/>
        <v>0</v>
      </c>
      <c r="H125" s="7">
        <f t="shared" si="24"/>
        <v>0</v>
      </c>
      <c r="I125" s="7">
        <f t="shared" si="16"/>
        <v>0</v>
      </c>
      <c r="J125" s="7">
        <f t="shared" si="17"/>
        <v>0</v>
      </c>
      <c r="K125" s="32">
        <v>116</v>
      </c>
      <c r="L125" s="35">
        <f t="shared" si="19"/>
        <v>8972.1282704115511</v>
      </c>
    </row>
    <row r="126" spans="1:12" x14ac:dyDescent="0.35">
      <c r="A126" s="7">
        <f t="shared" si="24"/>
        <v>0</v>
      </c>
      <c r="B126" s="7">
        <f t="shared" si="24"/>
        <v>0</v>
      </c>
      <c r="C126" s="7">
        <f t="shared" si="24"/>
        <v>0</v>
      </c>
      <c r="D126" s="7">
        <f t="shared" si="24"/>
        <v>0</v>
      </c>
      <c r="E126" s="7">
        <f t="shared" si="24"/>
        <v>0</v>
      </c>
      <c r="F126" s="7">
        <f t="shared" si="24"/>
        <v>0</v>
      </c>
      <c r="G126" s="7">
        <f t="shared" si="24"/>
        <v>0</v>
      </c>
      <c r="H126" s="7">
        <f t="shared" si="24"/>
        <v>0</v>
      </c>
      <c r="I126" s="7">
        <f t="shared" si="16"/>
        <v>0</v>
      </c>
      <c r="J126" s="7">
        <f t="shared" si="17"/>
        <v>0</v>
      </c>
      <c r="K126" s="32">
        <v>117</v>
      </c>
      <c r="L126" s="35">
        <f t="shared" si="19"/>
        <v>9057.2629377520043</v>
      </c>
    </row>
    <row r="127" spans="1:12" x14ac:dyDescent="0.35">
      <c r="A127" s="7">
        <f t="shared" si="24"/>
        <v>0</v>
      </c>
      <c r="B127" s="7">
        <f t="shared" si="24"/>
        <v>0</v>
      </c>
      <c r="C127" s="7">
        <f t="shared" si="24"/>
        <v>0</v>
      </c>
      <c r="D127" s="7">
        <f t="shared" si="24"/>
        <v>0</v>
      </c>
      <c r="E127" s="7">
        <f t="shared" si="24"/>
        <v>0</v>
      </c>
      <c r="F127" s="7">
        <f t="shared" si="24"/>
        <v>0</v>
      </c>
      <c r="G127" s="7">
        <f t="shared" si="24"/>
        <v>0</v>
      </c>
      <c r="H127" s="7">
        <f t="shared" si="24"/>
        <v>0</v>
      </c>
      <c r="I127" s="7">
        <f t="shared" si="16"/>
        <v>0</v>
      </c>
      <c r="J127" s="7">
        <f t="shared" si="17"/>
        <v>0</v>
      </c>
      <c r="K127" s="32">
        <v>118</v>
      </c>
      <c r="L127" s="35">
        <f t="shared" si="19"/>
        <v>9143.2054303224068</v>
      </c>
    </row>
    <row r="128" spans="1:12" x14ac:dyDescent="0.35">
      <c r="A128" s="7">
        <f t="shared" si="24"/>
        <v>0</v>
      </c>
      <c r="B128" s="7">
        <f t="shared" si="24"/>
        <v>0</v>
      </c>
      <c r="C128" s="7">
        <f t="shared" si="24"/>
        <v>0</v>
      </c>
      <c r="D128" s="7">
        <f t="shared" si="24"/>
        <v>0</v>
      </c>
      <c r="E128" s="7">
        <f t="shared" si="24"/>
        <v>0</v>
      </c>
      <c r="F128" s="7">
        <f t="shared" si="24"/>
        <v>0</v>
      </c>
      <c r="G128" s="7">
        <f t="shared" si="24"/>
        <v>0</v>
      </c>
      <c r="H128" s="7">
        <f t="shared" si="24"/>
        <v>0</v>
      </c>
      <c r="I128" s="7">
        <f t="shared" si="16"/>
        <v>0</v>
      </c>
      <c r="J128" s="7">
        <f t="shared" si="17"/>
        <v>0</v>
      </c>
      <c r="K128" s="32">
        <v>119</v>
      </c>
      <c r="L128" s="35">
        <f t="shared" si="19"/>
        <v>9229.963413409092</v>
      </c>
    </row>
    <row r="129" spans="1:12" x14ac:dyDescent="0.35">
      <c r="A129" s="7">
        <f t="shared" ref="A129:H138" si="25">IF(A$8&lt;=$L129,1,0)</f>
        <v>0</v>
      </c>
      <c r="B129" s="7">
        <f t="shared" si="25"/>
        <v>0</v>
      </c>
      <c r="C129" s="7">
        <f t="shared" si="25"/>
        <v>0</v>
      </c>
      <c r="D129" s="7">
        <f t="shared" si="25"/>
        <v>0</v>
      </c>
      <c r="E129" s="7">
        <f t="shared" si="25"/>
        <v>0</v>
      </c>
      <c r="F129" s="7">
        <f t="shared" si="25"/>
        <v>0</v>
      </c>
      <c r="G129" s="7">
        <f t="shared" si="25"/>
        <v>0</v>
      </c>
      <c r="H129" s="7">
        <f t="shared" si="25"/>
        <v>0</v>
      </c>
      <c r="I129" s="7">
        <f t="shared" si="16"/>
        <v>0</v>
      </c>
      <c r="J129" s="7">
        <f t="shared" si="17"/>
        <v>0</v>
      </c>
      <c r="K129" s="32">
        <v>120</v>
      </c>
      <c r="L129" s="35">
        <f t="shared" si="19"/>
        <v>9317.5446250327077</v>
      </c>
    </row>
    <row r="130" spans="1:12" x14ac:dyDescent="0.35">
      <c r="A130" s="7">
        <f t="shared" si="25"/>
        <v>0</v>
      </c>
      <c r="B130" s="7">
        <f t="shared" si="25"/>
        <v>0</v>
      </c>
      <c r="C130" s="7">
        <f t="shared" si="25"/>
        <v>0</v>
      </c>
      <c r="D130" s="7">
        <f t="shared" si="25"/>
        <v>0</v>
      </c>
      <c r="E130" s="7">
        <f t="shared" si="25"/>
        <v>0</v>
      </c>
      <c r="F130" s="7">
        <f t="shared" si="25"/>
        <v>0</v>
      </c>
      <c r="G130" s="7">
        <f t="shared" si="25"/>
        <v>0</v>
      </c>
      <c r="H130" s="7">
        <f t="shared" si="25"/>
        <v>0</v>
      </c>
      <c r="I130" s="7">
        <f t="shared" si="16"/>
        <v>0</v>
      </c>
      <c r="J130" s="7">
        <f t="shared" si="17"/>
        <v>0</v>
      </c>
      <c r="K130" s="32">
        <v>121</v>
      </c>
      <c r="L130" s="35">
        <f t="shared" si="19"/>
        <v>9405.95687663838</v>
      </c>
    </row>
    <row r="131" spans="1:12" x14ac:dyDescent="0.35">
      <c r="A131" s="7">
        <f t="shared" si="25"/>
        <v>0</v>
      </c>
      <c r="B131" s="7">
        <f t="shared" si="25"/>
        <v>0</v>
      </c>
      <c r="C131" s="7">
        <f t="shared" si="25"/>
        <v>0</v>
      </c>
      <c r="D131" s="7">
        <f t="shared" si="25"/>
        <v>0</v>
      </c>
      <c r="E131" s="7">
        <f t="shared" si="25"/>
        <v>0</v>
      </c>
      <c r="F131" s="7">
        <f t="shared" si="25"/>
        <v>0</v>
      </c>
      <c r="G131" s="7">
        <f t="shared" si="25"/>
        <v>0</v>
      </c>
      <c r="H131" s="7">
        <f t="shared" si="25"/>
        <v>0</v>
      </c>
      <c r="I131" s="7">
        <f t="shared" si="16"/>
        <v>0</v>
      </c>
      <c r="J131" s="7">
        <f t="shared" si="17"/>
        <v>0</v>
      </c>
      <c r="K131" s="32">
        <v>122</v>
      </c>
      <c r="L131" s="35">
        <f t="shared" si="19"/>
        <v>9495.2080537924194</v>
      </c>
    </row>
    <row r="132" spans="1:12" x14ac:dyDescent="0.35">
      <c r="A132" s="7">
        <f t="shared" si="25"/>
        <v>0</v>
      </c>
      <c r="B132" s="7">
        <f t="shared" si="25"/>
        <v>0</v>
      </c>
      <c r="C132" s="7">
        <f t="shared" si="25"/>
        <v>0</v>
      </c>
      <c r="D132" s="7">
        <f t="shared" si="25"/>
        <v>0</v>
      </c>
      <c r="E132" s="7">
        <f t="shared" si="25"/>
        <v>0</v>
      </c>
      <c r="F132" s="7">
        <f t="shared" si="25"/>
        <v>0</v>
      </c>
      <c r="G132" s="7">
        <f t="shared" si="25"/>
        <v>0</v>
      </c>
      <c r="H132" s="7">
        <f t="shared" si="25"/>
        <v>0</v>
      </c>
      <c r="I132" s="7">
        <f t="shared" si="16"/>
        <v>0</v>
      </c>
      <c r="J132" s="7">
        <f t="shared" si="17"/>
        <v>0</v>
      </c>
      <c r="K132" s="32">
        <v>123</v>
      </c>
      <c r="L132" s="35">
        <f t="shared" si="19"/>
        <v>9585.3061168856402</v>
      </c>
    </row>
    <row r="133" spans="1:12" x14ac:dyDescent="0.35">
      <c r="A133" s="7">
        <f t="shared" si="25"/>
        <v>0</v>
      </c>
      <c r="B133" s="7">
        <f t="shared" si="25"/>
        <v>0</v>
      </c>
      <c r="C133" s="7">
        <f t="shared" si="25"/>
        <v>0</v>
      </c>
      <c r="D133" s="7">
        <f t="shared" si="25"/>
        <v>0</v>
      </c>
      <c r="E133" s="7">
        <f t="shared" si="25"/>
        <v>0</v>
      </c>
      <c r="F133" s="7">
        <f t="shared" si="25"/>
        <v>0</v>
      </c>
      <c r="G133" s="7">
        <f t="shared" si="25"/>
        <v>0</v>
      </c>
      <c r="H133" s="7">
        <f t="shared" si="25"/>
        <v>0</v>
      </c>
      <c r="I133" s="7">
        <f t="shared" si="16"/>
        <v>0</v>
      </c>
      <c r="J133" s="7">
        <f t="shared" si="17"/>
        <v>0</v>
      </c>
      <c r="K133" s="32">
        <v>124</v>
      </c>
      <c r="L133" s="35">
        <f t="shared" si="19"/>
        <v>9676.2591018433595</v>
      </c>
    </row>
    <row r="134" spans="1:12" x14ac:dyDescent="0.35">
      <c r="A134" s="7">
        <f t="shared" si="25"/>
        <v>0</v>
      </c>
      <c r="B134" s="7">
        <f t="shared" si="25"/>
        <v>0</v>
      </c>
      <c r="C134" s="7">
        <f t="shared" si="25"/>
        <v>0</v>
      </c>
      <c r="D134" s="7">
        <f t="shared" si="25"/>
        <v>0</v>
      </c>
      <c r="E134" s="7">
        <f t="shared" si="25"/>
        <v>0</v>
      </c>
      <c r="F134" s="7">
        <f t="shared" si="25"/>
        <v>0</v>
      </c>
      <c r="G134" s="7">
        <f t="shared" si="25"/>
        <v>0</v>
      </c>
      <c r="H134" s="7">
        <f t="shared" si="25"/>
        <v>0</v>
      </c>
      <c r="I134" s="7">
        <f t="shared" si="16"/>
        <v>0</v>
      </c>
      <c r="J134" s="7">
        <f t="shared" si="17"/>
        <v>0</v>
      </c>
      <c r="K134" s="32">
        <v>125</v>
      </c>
      <c r="L134" s="35">
        <f t="shared" si="19"/>
        <v>9768.0751208421261</v>
      </c>
    </row>
    <row r="135" spans="1:12" x14ac:dyDescent="0.35">
      <c r="A135" s="7">
        <f t="shared" si="25"/>
        <v>0</v>
      </c>
      <c r="B135" s="7">
        <f t="shared" si="25"/>
        <v>0</v>
      </c>
      <c r="C135" s="7">
        <f t="shared" si="25"/>
        <v>0</v>
      </c>
      <c r="D135" s="7">
        <f t="shared" si="25"/>
        <v>0</v>
      </c>
      <c r="E135" s="7">
        <f t="shared" si="25"/>
        <v>0</v>
      </c>
      <c r="F135" s="7">
        <f t="shared" si="25"/>
        <v>0</v>
      </c>
      <c r="G135" s="7">
        <f t="shared" si="25"/>
        <v>0</v>
      </c>
      <c r="H135" s="7">
        <f t="shared" si="25"/>
        <v>0</v>
      </c>
      <c r="I135" s="7">
        <f t="shared" si="16"/>
        <v>0</v>
      </c>
      <c r="J135" s="7">
        <f t="shared" si="17"/>
        <v>0</v>
      </c>
      <c r="K135" s="32">
        <v>126</v>
      </c>
      <c r="L135" s="35">
        <f t="shared" si="19"/>
        <v>9860.7623630332491</v>
      </c>
    </row>
    <row r="136" spans="1:12" x14ac:dyDescent="0.35">
      <c r="A136" s="7">
        <f t="shared" si="25"/>
        <v>0</v>
      </c>
      <c r="B136" s="7">
        <f t="shared" si="25"/>
        <v>0</v>
      </c>
      <c r="C136" s="7">
        <f t="shared" si="25"/>
        <v>0</v>
      </c>
      <c r="D136" s="7">
        <f t="shared" si="25"/>
        <v>0</v>
      </c>
      <c r="E136" s="7">
        <f t="shared" si="25"/>
        <v>0</v>
      </c>
      <c r="F136" s="7">
        <f t="shared" si="25"/>
        <v>0</v>
      </c>
      <c r="G136" s="7">
        <f t="shared" si="25"/>
        <v>0</v>
      </c>
      <c r="H136" s="7">
        <f t="shared" si="25"/>
        <v>0</v>
      </c>
      <c r="I136" s="7">
        <f t="shared" si="16"/>
        <v>0</v>
      </c>
      <c r="J136" s="7">
        <f t="shared" si="17"/>
        <v>0</v>
      </c>
      <c r="K136" s="32">
        <v>127</v>
      </c>
      <c r="L136" s="35">
        <f t="shared" si="19"/>
        <v>9954.3290952732023</v>
      </c>
    </row>
    <row r="137" spans="1:12" x14ac:dyDescent="0.35">
      <c r="A137" s="7">
        <f t="shared" si="25"/>
        <v>0</v>
      </c>
      <c r="B137" s="7">
        <f t="shared" si="25"/>
        <v>0</v>
      </c>
      <c r="C137" s="7">
        <f t="shared" si="25"/>
        <v>0</v>
      </c>
      <c r="D137" s="7">
        <f t="shared" si="25"/>
        <v>0</v>
      </c>
      <c r="E137" s="7">
        <f t="shared" si="25"/>
        <v>0</v>
      </c>
      <c r="F137" s="7">
        <f t="shared" si="25"/>
        <v>0</v>
      </c>
      <c r="G137" s="7">
        <f t="shared" si="25"/>
        <v>0</v>
      </c>
      <c r="H137" s="7">
        <f t="shared" si="25"/>
        <v>0</v>
      </c>
      <c r="I137" s="7">
        <f t="shared" ref="I137:I200" si="26">IF($I$8&lt;=L137,1,0)</f>
        <v>0</v>
      </c>
      <c r="J137" s="7">
        <f t="shared" ref="J137:J200" si="27">IF(L137&gt;=$J$8,1,0)</f>
        <v>0</v>
      </c>
      <c r="K137" s="32">
        <v>128</v>
      </c>
      <c r="L137" s="35">
        <f t="shared" si="19"/>
        <v>10048.783662860946</v>
      </c>
    </row>
    <row r="138" spans="1:12" x14ac:dyDescent="0.35">
      <c r="A138" s="7">
        <f t="shared" si="25"/>
        <v>0</v>
      </c>
      <c r="B138" s="7">
        <f t="shared" si="25"/>
        <v>0</v>
      </c>
      <c r="C138" s="7">
        <f t="shared" si="25"/>
        <v>0</v>
      </c>
      <c r="D138" s="7">
        <f t="shared" si="25"/>
        <v>0</v>
      </c>
      <c r="E138" s="7">
        <f t="shared" si="25"/>
        <v>0</v>
      </c>
      <c r="F138" s="7">
        <f t="shared" si="25"/>
        <v>0</v>
      </c>
      <c r="G138" s="7">
        <f t="shared" si="25"/>
        <v>0</v>
      </c>
      <c r="H138" s="7">
        <f t="shared" si="25"/>
        <v>0</v>
      </c>
      <c r="I138" s="7">
        <f t="shared" si="26"/>
        <v>0</v>
      </c>
      <c r="J138" s="7">
        <f t="shared" si="27"/>
        <v>0</v>
      </c>
      <c r="K138" s="32">
        <v>129</v>
      </c>
      <c r="L138" s="35">
        <f t="shared" si="19"/>
        <v>10144.134490282255</v>
      </c>
    </row>
    <row r="139" spans="1:12" x14ac:dyDescent="0.35">
      <c r="A139" s="7">
        <f t="shared" ref="A139:H148" si="28">IF(A$8&lt;=$L139,1,0)</f>
        <v>0</v>
      </c>
      <c r="B139" s="7">
        <f t="shared" si="28"/>
        <v>0</v>
      </c>
      <c r="C139" s="7">
        <f t="shared" si="28"/>
        <v>0</v>
      </c>
      <c r="D139" s="7">
        <f t="shared" si="28"/>
        <v>0</v>
      </c>
      <c r="E139" s="7">
        <f t="shared" si="28"/>
        <v>0</v>
      </c>
      <c r="F139" s="7">
        <f t="shared" si="28"/>
        <v>0</v>
      </c>
      <c r="G139" s="7">
        <f t="shared" si="28"/>
        <v>0</v>
      </c>
      <c r="H139" s="7">
        <f t="shared" si="28"/>
        <v>0</v>
      </c>
      <c r="I139" s="7">
        <f t="shared" si="26"/>
        <v>0</v>
      </c>
      <c r="J139" s="7">
        <f t="shared" si="27"/>
        <v>0</v>
      </c>
      <c r="K139" s="32">
        <v>130</v>
      </c>
      <c r="L139" s="35">
        <f t="shared" ref="L139:L202" si="29">L138*((1+$L$4)^(1/12))+$L$3*((1+$L$5)^(K139/12))</f>
        <v>10240.390081961104</v>
      </c>
    </row>
    <row r="140" spans="1:12" x14ac:dyDescent="0.35">
      <c r="A140" s="7">
        <f t="shared" si="28"/>
        <v>0</v>
      </c>
      <c r="B140" s="7">
        <f t="shared" si="28"/>
        <v>0</v>
      </c>
      <c r="C140" s="7">
        <f t="shared" si="28"/>
        <v>0</v>
      </c>
      <c r="D140" s="7">
        <f t="shared" si="28"/>
        <v>0</v>
      </c>
      <c r="E140" s="7">
        <f t="shared" si="28"/>
        <v>0</v>
      </c>
      <c r="F140" s="7">
        <f t="shared" si="28"/>
        <v>0</v>
      </c>
      <c r="G140" s="7">
        <f t="shared" si="28"/>
        <v>0</v>
      </c>
      <c r="H140" s="7">
        <f t="shared" si="28"/>
        <v>0</v>
      </c>
      <c r="I140" s="7">
        <f t="shared" si="26"/>
        <v>0</v>
      </c>
      <c r="J140" s="7">
        <f t="shared" si="27"/>
        <v>0</v>
      </c>
      <c r="K140" s="32">
        <v>131</v>
      </c>
      <c r="L140" s="35">
        <f t="shared" si="29"/>
        <v>10337.559023018192</v>
      </c>
    </row>
    <row r="141" spans="1:12" x14ac:dyDescent="0.35">
      <c r="A141" s="7">
        <f t="shared" si="28"/>
        <v>0</v>
      </c>
      <c r="B141" s="7">
        <f t="shared" si="28"/>
        <v>0</v>
      </c>
      <c r="C141" s="7">
        <f t="shared" si="28"/>
        <v>0</v>
      </c>
      <c r="D141" s="7">
        <f t="shared" si="28"/>
        <v>0</v>
      </c>
      <c r="E141" s="7">
        <f t="shared" si="28"/>
        <v>0</v>
      </c>
      <c r="F141" s="7">
        <f t="shared" si="28"/>
        <v>0</v>
      </c>
      <c r="G141" s="7">
        <f t="shared" si="28"/>
        <v>0</v>
      </c>
      <c r="H141" s="7">
        <f t="shared" si="28"/>
        <v>0</v>
      </c>
      <c r="I141" s="7">
        <f t="shared" si="26"/>
        <v>0</v>
      </c>
      <c r="J141" s="7">
        <f t="shared" si="27"/>
        <v>0</v>
      </c>
      <c r="K141" s="32">
        <v>132</v>
      </c>
      <c r="L141" s="35">
        <f t="shared" si="29"/>
        <v>10435.649980036642</v>
      </c>
    </row>
    <row r="142" spans="1:12" x14ac:dyDescent="0.35">
      <c r="A142" s="7">
        <f t="shared" si="28"/>
        <v>0</v>
      </c>
      <c r="B142" s="7">
        <f t="shared" si="28"/>
        <v>0</v>
      </c>
      <c r="C142" s="7">
        <f t="shared" si="28"/>
        <v>0</v>
      </c>
      <c r="D142" s="7">
        <f t="shared" si="28"/>
        <v>0</v>
      </c>
      <c r="E142" s="7">
        <f t="shared" si="28"/>
        <v>0</v>
      </c>
      <c r="F142" s="7">
        <f t="shared" si="28"/>
        <v>0</v>
      </c>
      <c r="G142" s="7">
        <f t="shared" si="28"/>
        <v>0</v>
      </c>
      <c r="H142" s="7">
        <f t="shared" si="28"/>
        <v>0</v>
      </c>
      <c r="I142" s="7">
        <f t="shared" si="26"/>
        <v>0</v>
      </c>
      <c r="J142" s="7">
        <f t="shared" si="27"/>
        <v>0</v>
      </c>
      <c r="K142" s="32">
        <v>133</v>
      </c>
      <c r="L142" s="35">
        <f t="shared" si="29"/>
        <v>10534.671701834995</v>
      </c>
    </row>
    <row r="143" spans="1:12" x14ac:dyDescent="0.35">
      <c r="A143" s="7">
        <f t="shared" si="28"/>
        <v>0</v>
      </c>
      <c r="B143" s="7">
        <f t="shared" si="28"/>
        <v>0</v>
      </c>
      <c r="C143" s="7">
        <f t="shared" si="28"/>
        <v>0</v>
      </c>
      <c r="D143" s="7">
        <f t="shared" si="28"/>
        <v>0</v>
      </c>
      <c r="E143" s="7">
        <f t="shared" si="28"/>
        <v>0</v>
      </c>
      <c r="F143" s="7">
        <f t="shared" si="28"/>
        <v>0</v>
      </c>
      <c r="G143" s="7">
        <f t="shared" si="28"/>
        <v>0</v>
      </c>
      <c r="H143" s="7">
        <f t="shared" si="28"/>
        <v>0</v>
      </c>
      <c r="I143" s="7">
        <f t="shared" si="26"/>
        <v>0</v>
      </c>
      <c r="J143" s="7">
        <f t="shared" si="27"/>
        <v>0</v>
      </c>
      <c r="K143" s="32">
        <v>134</v>
      </c>
      <c r="L143" s="35">
        <f t="shared" si="29"/>
        <v>10634.63302024752</v>
      </c>
    </row>
    <row r="144" spans="1:12" x14ac:dyDescent="0.35">
      <c r="A144" s="7">
        <f t="shared" si="28"/>
        <v>0</v>
      </c>
      <c r="B144" s="7">
        <f t="shared" si="28"/>
        <v>0</v>
      </c>
      <c r="C144" s="7">
        <f t="shared" si="28"/>
        <v>0</v>
      </c>
      <c r="D144" s="7">
        <f t="shared" si="28"/>
        <v>0</v>
      </c>
      <c r="E144" s="7">
        <f t="shared" si="28"/>
        <v>0</v>
      </c>
      <c r="F144" s="7">
        <f t="shared" si="28"/>
        <v>0</v>
      </c>
      <c r="G144" s="7">
        <f t="shared" si="28"/>
        <v>0</v>
      </c>
      <c r="H144" s="7">
        <f t="shared" si="28"/>
        <v>0</v>
      </c>
      <c r="I144" s="7">
        <f t="shared" si="26"/>
        <v>0</v>
      </c>
      <c r="J144" s="7">
        <f t="shared" si="27"/>
        <v>0</v>
      </c>
      <c r="K144" s="32">
        <v>135</v>
      </c>
      <c r="L144" s="35">
        <f t="shared" si="29"/>
        <v>10735.542850911928</v>
      </c>
    </row>
    <row r="145" spans="1:12" x14ac:dyDescent="0.35">
      <c r="A145" s="7">
        <f t="shared" si="28"/>
        <v>0</v>
      </c>
      <c r="B145" s="7">
        <f t="shared" si="28"/>
        <v>0</v>
      </c>
      <c r="C145" s="7">
        <f t="shared" si="28"/>
        <v>0</v>
      </c>
      <c r="D145" s="7">
        <f t="shared" si="28"/>
        <v>0</v>
      </c>
      <c r="E145" s="7">
        <f t="shared" si="28"/>
        <v>0</v>
      </c>
      <c r="F145" s="7">
        <f t="shared" si="28"/>
        <v>0</v>
      </c>
      <c r="G145" s="7">
        <f t="shared" si="28"/>
        <v>0</v>
      </c>
      <c r="H145" s="7">
        <f t="shared" si="28"/>
        <v>0</v>
      </c>
      <c r="I145" s="7">
        <f t="shared" si="26"/>
        <v>0</v>
      </c>
      <c r="J145" s="7">
        <f t="shared" si="27"/>
        <v>0</v>
      </c>
      <c r="K145" s="32">
        <v>136</v>
      </c>
      <c r="L145" s="35">
        <f t="shared" si="29"/>
        <v>10837.410194064574</v>
      </c>
    </row>
    <row r="146" spans="1:12" x14ac:dyDescent="0.35">
      <c r="A146" s="7">
        <f t="shared" si="28"/>
        <v>0</v>
      </c>
      <c r="B146" s="7">
        <f t="shared" si="28"/>
        <v>0</v>
      </c>
      <c r="C146" s="7">
        <f t="shared" si="28"/>
        <v>0</v>
      </c>
      <c r="D146" s="7">
        <f t="shared" si="28"/>
        <v>0</v>
      </c>
      <c r="E146" s="7">
        <f t="shared" si="28"/>
        <v>0</v>
      </c>
      <c r="F146" s="7">
        <f t="shared" si="28"/>
        <v>0</v>
      </c>
      <c r="G146" s="7">
        <f t="shared" si="28"/>
        <v>0</v>
      </c>
      <c r="H146" s="7">
        <f t="shared" si="28"/>
        <v>0</v>
      </c>
      <c r="I146" s="7">
        <f t="shared" si="26"/>
        <v>0</v>
      </c>
      <c r="J146" s="7">
        <f t="shared" si="27"/>
        <v>0</v>
      </c>
      <c r="K146" s="32">
        <v>137</v>
      </c>
      <c r="L146" s="35">
        <f t="shared" si="29"/>
        <v>10940.244135343193</v>
      </c>
    </row>
    <row r="147" spans="1:12" x14ac:dyDescent="0.35">
      <c r="A147" s="7">
        <f t="shared" si="28"/>
        <v>0</v>
      </c>
      <c r="B147" s="7">
        <f t="shared" si="28"/>
        <v>0</v>
      </c>
      <c r="C147" s="7">
        <f t="shared" si="28"/>
        <v>0</v>
      </c>
      <c r="D147" s="7">
        <f t="shared" si="28"/>
        <v>0</v>
      </c>
      <c r="E147" s="7">
        <f t="shared" si="28"/>
        <v>0</v>
      </c>
      <c r="F147" s="7">
        <f t="shared" si="28"/>
        <v>0</v>
      </c>
      <c r="G147" s="7">
        <f t="shared" si="28"/>
        <v>0</v>
      </c>
      <c r="H147" s="7">
        <f t="shared" si="28"/>
        <v>0</v>
      </c>
      <c r="I147" s="7">
        <f t="shared" si="26"/>
        <v>0</v>
      </c>
      <c r="J147" s="7">
        <f t="shared" si="27"/>
        <v>0</v>
      </c>
      <c r="K147" s="32">
        <v>138</v>
      </c>
      <c r="L147" s="35">
        <f t="shared" si="29"/>
        <v>11044.053846597251</v>
      </c>
    </row>
    <row r="148" spans="1:12" x14ac:dyDescent="0.35">
      <c r="A148" s="7">
        <f t="shared" si="28"/>
        <v>0</v>
      </c>
      <c r="B148" s="7">
        <f t="shared" si="28"/>
        <v>0</v>
      </c>
      <c r="C148" s="7">
        <f t="shared" si="28"/>
        <v>0</v>
      </c>
      <c r="D148" s="7">
        <f t="shared" si="28"/>
        <v>0</v>
      </c>
      <c r="E148" s="7">
        <f t="shared" si="28"/>
        <v>0</v>
      </c>
      <c r="F148" s="7">
        <f t="shared" si="28"/>
        <v>0</v>
      </c>
      <c r="G148" s="7">
        <f t="shared" si="28"/>
        <v>0</v>
      </c>
      <c r="H148" s="7">
        <f t="shared" si="28"/>
        <v>0</v>
      </c>
      <c r="I148" s="7">
        <f t="shared" si="26"/>
        <v>0</v>
      </c>
      <c r="J148" s="7">
        <f t="shared" si="27"/>
        <v>0</v>
      </c>
      <c r="K148" s="32">
        <v>139</v>
      </c>
      <c r="L148" s="35">
        <f t="shared" si="29"/>
        <v>11148.848586705997</v>
      </c>
    </row>
    <row r="149" spans="1:12" x14ac:dyDescent="0.35">
      <c r="A149" s="7">
        <f t="shared" ref="A149:H158" si="30">IF(A$8&lt;=$L149,1,0)</f>
        <v>0</v>
      </c>
      <c r="B149" s="7">
        <f t="shared" si="30"/>
        <v>0</v>
      </c>
      <c r="C149" s="7">
        <f t="shared" si="30"/>
        <v>0</v>
      </c>
      <c r="D149" s="7">
        <f t="shared" si="30"/>
        <v>0</v>
      </c>
      <c r="E149" s="7">
        <f t="shared" si="30"/>
        <v>0</v>
      </c>
      <c r="F149" s="7">
        <f t="shared" si="30"/>
        <v>0</v>
      </c>
      <c r="G149" s="7">
        <f t="shared" si="30"/>
        <v>0</v>
      </c>
      <c r="H149" s="7">
        <f t="shared" si="30"/>
        <v>0</v>
      </c>
      <c r="I149" s="7">
        <f t="shared" si="26"/>
        <v>0</v>
      </c>
      <c r="J149" s="7">
        <f t="shared" si="27"/>
        <v>0</v>
      </c>
      <c r="K149" s="32">
        <v>140</v>
      </c>
      <c r="L149" s="35">
        <f t="shared" si="29"/>
        <v>11254.637702404269</v>
      </c>
    </row>
    <row r="150" spans="1:12" x14ac:dyDescent="0.35">
      <c r="A150" s="7">
        <f t="shared" si="30"/>
        <v>0</v>
      </c>
      <c r="B150" s="7">
        <f t="shared" si="30"/>
        <v>0</v>
      </c>
      <c r="C150" s="7">
        <f t="shared" si="30"/>
        <v>0</v>
      </c>
      <c r="D150" s="7">
        <f t="shared" si="30"/>
        <v>0</v>
      </c>
      <c r="E150" s="7">
        <f t="shared" si="30"/>
        <v>0</v>
      </c>
      <c r="F150" s="7">
        <f t="shared" si="30"/>
        <v>0</v>
      </c>
      <c r="G150" s="7">
        <f t="shared" si="30"/>
        <v>0</v>
      </c>
      <c r="H150" s="7">
        <f t="shared" si="30"/>
        <v>0</v>
      </c>
      <c r="I150" s="7">
        <f t="shared" si="26"/>
        <v>0</v>
      </c>
      <c r="J150" s="7">
        <f t="shared" si="27"/>
        <v>0</v>
      </c>
      <c r="K150" s="32">
        <v>141</v>
      </c>
      <c r="L150" s="35">
        <f t="shared" si="29"/>
        <v>11361.430629116134</v>
      </c>
    </row>
    <row r="151" spans="1:12" x14ac:dyDescent="0.35">
      <c r="A151" s="7">
        <f t="shared" si="30"/>
        <v>0</v>
      </c>
      <c r="B151" s="7">
        <f t="shared" si="30"/>
        <v>0</v>
      </c>
      <c r="C151" s="7">
        <f t="shared" si="30"/>
        <v>0</v>
      </c>
      <c r="D151" s="7">
        <f t="shared" si="30"/>
        <v>0</v>
      </c>
      <c r="E151" s="7">
        <f t="shared" si="30"/>
        <v>0</v>
      </c>
      <c r="F151" s="7">
        <f t="shared" si="30"/>
        <v>0</v>
      </c>
      <c r="G151" s="7">
        <f t="shared" si="30"/>
        <v>0</v>
      </c>
      <c r="H151" s="7">
        <f t="shared" si="30"/>
        <v>0</v>
      </c>
      <c r="I151" s="7">
        <f t="shared" si="26"/>
        <v>0</v>
      </c>
      <c r="J151" s="7">
        <f t="shared" si="27"/>
        <v>0</v>
      </c>
      <c r="K151" s="32">
        <v>142</v>
      </c>
      <c r="L151" s="35">
        <f t="shared" si="29"/>
        <v>11469.236891796447</v>
      </c>
    </row>
    <row r="152" spans="1:12" x14ac:dyDescent="0.35">
      <c r="A152" s="7">
        <f t="shared" si="30"/>
        <v>0</v>
      </c>
      <c r="B152" s="7">
        <f t="shared" si="30"/>
        <v>0</v>
      </c>
      <c r="C152" s="7">
        <f t="shared" si="30"/>
        <v>0</v>
      </c>
      <c r="D152" s="7">
        <f t="shared" si="30"/>
        <v>0</v>
      </c>
      <c r="E152" s="7">
        <f t="shared" si="30"/>
        <v>0</v>
      </c>
      <c r="F152" s="7">
        <f t="shared" si="30"/>
        <v>0</v>
      </c>
      <c r="G152" s="7">
        <f t="shared" si="30"/>
        <v>0</v>
      </c>
      <c r="H152" s="7">
        <f t="shared" si="30"/>
        <v>0</v>
      </c>
      <c r="I152" s="7">
        <f t="shared" si="26"/>
        <v>0</v>
      </c>
      <c r="J152" s="7">
        <f t="shared" si="27"/>
        <v>0</v>
      </c>
      <c r="K152" s="32">
        <v>143</v>
      </c>
      <c r="L152" s="35">
        <f t="shared" si="29"/>
        <v>11578.066105780385</v>
      </c>
    </row>
    <row r="153" spans="1:12" x14ac:dyDescent="0.35">
      <c r="A153" s="7">
        <f t="shared" si="30"/>
        <v>0</v>
      </c>
      <c r="B153" s="7">
        <f t="shared" si="30"/>
        <v>0</v>
      </c>
      <c r="C153" s="7">
        <f t="shared" si="30"/>
        <v>0</v>
      </c>
      <c r="D153" s="7">
        <f t="shared" si="30"/>
        <v>0</v>
      </c>
      <c r="E153" s="7">
        <f t="shared" si="30"/>
        <v>0</v>
      </c>
      <c r="F153" s="7">
        <f t="shared" si="30"/>
        <v>0</v>
      </c>
      <c r="G153" s="7">
        <f t="shared" si="30"/>
        <v>0</v>
      </c>
      <c r="H153" s="7">
        <f t="shared" si="30"/>
        <v>0</v>
      </c>
      <c r="I153" s="7">
        <f t="shared" si="26"/>
        <v>0</v>
      </c>
      <c r="J153" s="7">
        <f t="shared" si="27"/>
        <v>0</v>
      </c>
      <c r="K153" s="32">
        <v>144</v>
      </c>
      <c r="L153" s="35">
        <f t="shared" si="29"/>
        <v>11687.927977641049</v>
      </c>
    </row>
    <row r="154" spans="1:12" x14ac:dyDescent="0.35">
      <c r="A154" s="7">
        <f t="shared" si="30"/>
        <v>0</v>
      </c>
      <c r="B154" s="7">
        <f t="shared" si="30"/>
        <v>0</v>
      </c>
      <c r="C154" s="7">
        <f t="shared" si="30"/>
        <v>0</v>
      </c>
      <c r="D154" s="7">
        <f t="shared" si="30"/>
        <v>0</v>
      </c>
      <c r="E154" s="7">
        <f t="shared" si="30"/>
        <v>0</v>
      </c>
      <c r="F154" s="7">
        <f t="shared" si="30"/>
        <v>0</v>
      </c>
      <c r="G154" s="7">
        <f t="shared" si="30"/>
        <v>0</v>
      </c>
      <c r="H154" s="7">
        <f t="shared" si="30"/>
        <v>0</v>
      </c>
      <c r="I154" s="7">
        <f t="shared" si="26"/>
        <v>0</v>
      </c>
      <c r="J154" s="7">
        <f t="shared" si="27"/>
        <v>0</v>
      </c>
      <c r="K154" s="32">
        <v>145</v>
      </c>
      <c r="L154" s="35">
        <f t="shared" si="29"/>
        <v>11798.832306055205</v>
      </c>
    </row>
    <row r="155" spans="1:12" x14ac:dyDescent="0.35">
      <c r="A155" s="7">
        <f t="shared" si="30"/>
        <v>0</v>
      </c>
      <c r="B155" s="7">
        <f t="shared" si="30"/>
        <v>0</v>
      </c>
      <c r="C155" s="7">
        <f t="shared" si="30"/>
        <v>0</v>
      </c>
      <c r="D155" s="7">
        <f t="shared" si="30"/>
        <v>0</v>
      </c>
      <c r="E155" s="7">
        <f t="shared" si="30"/>
        <v>0</v>
      </c>
      <c r="F155" s="7">
        <f t="shared" si="30"/>
        <v>0</v>
      </c>
      <c r="G155" s="7">
        <f t="shared" si="30"/>
        <v>0</v>
      </c>
      <c r="H155" s="7">
        <f t="shared" si="30"/>
        <v>0</v>
      </c>
      <c r="I155" s="7">
        <f t="shared" si="26"/>
        <v>0</v>
      </c>
      <c r="J155" s="7">
        <f t="shared" si="27"/>
        <v>0</v>
      </c>
      <c r="K155" s="32">
        <v>146</v>
      </c>
      <c r="L155" s="35">
        <f t="shared" si="29"/>
        <v>11910.788982677232</v>
      </c>
    </row>
    <row r="156" spans="1:12" x14ac:dyDescent="0.35">
      <c r="A156" s="7">
        <f t="shared" si="30"/>
        <v>0</v>
      </c>
      <c r="B156" s="7">
        <f t="shared" si="30"/>
        <v>0</v>
      </c>
      <c r="C156" s="7">
        <f t="shared" si="30"/>
        <v>0</v>
      </c>
      <c r="D156" s="7">
        <f t="shared" si="30"/>
        <v>0</v>
      </c>
      <c r="E156" s="7">
        <f t="shared" si="30"/>
        <v>0</v>
      </c>
      <c r="F156" s="7">
        <f t="shared" si="30"/>
        <v>0</v>
      </c>
      <c r="G156" s="7">
        <f t="shared" si="30"/>
        <v>0</v>
      </c>
      <c r="H156" s="7">
        <f t="shared" si="30"/>
        <v>0</v>
      </c>
      <c r="I156" s="7">
        <f t="shared" si="26"/>
        <v>0</v>
      </c>
      <c r="J156" s="7">
        <f t="shared" si="27"/>
        <v>0</v>
      </c>
      <c r="K156" s="32">
        <v>147</v>
      </c>
      <c r="L156" s="35">
        <f t="shared" si="29"/>
        <v>12023.807993021368</v>
      </c>
    </row>
    <row r="157" spans="1:12" x14ac:dyDescent="0.35">
      <c r="A157" s="7">
        <f t="shared" si="30"/>
        <v>0</v>
      </c>
      <c r="B157" s="7">
        <f t="shared" si="30"/>
        <v>0</v>
      </c>
      <c r="C157" s="7">
        <f t="shared" si="30"/>
        <v>0</v>
      </c>
      <c r="D157" s="7">
        <f t="shared" si="30"/>
        <v>0</v>
      </c>
      <c r="E157" s="7">
        <f t="shared" si="30"/>
        <v>0</v>
      </c>
      <c r="F157" s="7">
        <f t="shared" si="30"/>
        <v>0</v>
      </c>
      <c r="G157" s="7">
        <f t="shared" si="30"/>
        <v>0</v>
      </c>
      <c r="H157" s="7">
        <f t="shared" si="30"/>
        <v>0</v>
      </c>
      <c r="I157" s="7">
        <f t="shared" si="26"/>
        <v>0</v>
      </c>
      <c r="J157" s="7">
        <f t="shared" si="27"/>
        <v>0</v>
      </c>
      <c r="K157" s="32">
        <v>148</v>
      </c>
      <c r="L157" s="35">
        <f t="shared" si="29"/>
        <v>12137.899417352332</v>
      </c>
    </row>
    <row r="158" spans="1:12" x14ac:dyDescent="0.35">
      <c r="A158" s="7">
        <f t="shared" si="30"/>
        <v>0</v>
      </c>
      <c r="B158" s="7">
        <f t="shared" si="30"/>
        <v>0</v>
      </c>
      <c r="C158" s="7">
        <f t="shared" si="30"/>
        <v>0</v>
      </c>
      <c r="D158" s="7">
        <f t="shared" si="30"/>
        <v>0</v>
      </c>
      <c r="E158" s="7">
        <f t="shared" si="30"/>
        <v>0</v>
      </c>
      <c r="F158" s="7">
        <f t="shared" si="30"/>
        <v>0</v>
      </c>
      <c r="G158" s="7">
        <f t="shared" si="30"/>
        <v>0</v>
      </c>
      <c r="H158" s="7">
        <f t="shared" si="30"/>
        <v>0</v>
      </c>
      <c r="I158" s="7">
        <f t="shared" si="26"/>
        <v>0</v>
      </c>
      <c r="J158" s="7">
        <f t="shared" si="27"/>
        <v>0</v>
      </c>
      <c r="K158" s="32">
        <v>149</v>
      </c>
      <c r="L158" s="35">
        <f t="shared" si="29"/>
        <v>12253.073431584384</v>
      </c>
    </row>
    <row r="159" spans="1:12" x14ac:dyDescent="0.35">
      <c r="A159" s="7">
        <f t="shared" ref="A159:H168" si="31">IF(A$8&lt;=$L159,1,0)</f>
        <v>0</v>
      </c>
      <c r="B159" s="7">
        <f t="shared" si="31"/>
        <v>0</v>
      </c>
      <c r="C159" s="7">
        <f t="shared" si="31"/>
        <v>0</v>
      </c>
      <c r="D159" s="7">
        <f t="shared" si="31"/>
        <v>0</v>
      </c>
      <c r="E159" s="7">
        <f t="shared" si="31"/>
        <v>0</v>
      </c>
      <c r="F159" s="7">
        <f t="shared" si="31"/>
        <v>0</v>
      </c>
      <c r="G159" s="7">
        <f t="shared" si="31"/>
        <v>0</v>
      </c>
      <c r="H159" s="7">
        <f t="shared" si="31"/>
        <v>0</v>
      </c>
      <c r="I159" s="7">
        <f t="shared" si="26"/>
        <v>0</v>
      </c>
      <c r="J159" s="7">
        <f t="shared" si="27"/>
        <v>0</v>
      </c>
      <c r="K159" s="32">
        <v>150</v>
      </c>
      <c r="L159" s="35">
        <f t="shared" si="29"/>
        <v>12369.340308188928</v>
      </c>
    </row>
    <row r="160" spans="1:12" x14ac:dyDescent="0.35">
      <c r="A160" s="7">
        <f t="shared" si="31"/>
        <v>0</v>
      </c>
      <c r="B160" s="7">
        <f t="shared" si="31"/>
        <v>0</v>
      </c>
      <c r="C160" s="7">
        <f t="shared" si="31"/>
        <v>0</v>
      </c>
      <c r="D160" s="7">
        <f t="shared" si="31"/>
        <v>0</v>
      </c>
      <c r="E160" s="7">
        <f t="shared" si="31"/>
        <v>0</v>
      </c>
      <c r="F160" s="7">
        <f t="shared" si="31"/>
        <v>0</v>
      </c>
      <c r="G160" s="7">
        <f t="shared" si="31"/>
        <v>0</v>
      </c>
      <c r="H160" s="7">
        <f t="shared" si="31"/>
        <v>0</v>
      </c>
      <c r="I160" s="7">
        <f t="shared" si="26"/>
        <v>0</v>
      </c>
      <c r="J160" s="7">
        <f t="shared" si="27"/>
        <v>0</v>
      </c>
      <c r="K160" s="32">
        <v>151</v>
      </c>
      <c r="L160" s="35">
        <f t="shared" si="29"/>
        <v>12486.710417110724</v>
      </c>
    </row>
    <row r="161" spans="1:12" x14ac:dyDescent="0.35">
      <c r="A161" s="7">
        <f t="shared" si="31"/>
        <v>0</v>
      </c>
      <c r="B161" s="7">
        <f t="shared" si="31"/>
        <v>0</v>
      </c>
      <c r="C161" s="7">
        <f t="shared" si="31"/>
        <v>0</v>
      </c>
      <c r="D161" s="7">
        <f t="shared" si="31"/>
        <v>0</v>
      </c>
      <c r="E161" s="7">
        <f t="shared" si="31"/>
        <v>0</v>
      </c>
      <c r="F161" s="7">
        <f t="shared" si="31"/>
        <v>0</v>
      </c>
      <c r="G161" s="7">
        <f t="shared" si="31"/>
        <v>0</v>
      </c>
      <c r="H161" s="7">
        <f t="shared" si="31"/>
        <v>0</v>
      </c>
      <c r="I161" s="7">
        <f t="shared" si="26"/>
        <v>0</v>
      </c>
      <c r="J161" s="7">
        <f t="shared" si="27"/>
        <v>0</v>
      </c>
      <c r="K161" s="32">
        <v>152</v>
      </c>
      <c r="L161" s="35">
        <f t="shared" si="29"/>
        <v>12605.194226692789</v>
      </c>
    </row>
    <row r="162" spans="1:12" x14ac:dyDescent="0.35">
      <c r="A162" s="7">
        <f t="shared" si="31"/>
        <v>0</v>
      </c>
      <c r="B162" s="7">
        <f t="shared" si="31"/>
        <v>0</v>
      </c>
      <c r="C162" s="7">
        <f t="shared" si="31"/>
        <v>0</v>
      </c>
      <c r="D162" s="7">
        <f t="shared" si="31"/>
        <v>0</v>
      </c>
      <c r="E162" s="7">
        <f t="shared" si="31"/>
        <v>0</v>
      </c>
      <c r="F162" s="7">
        <f t="shared" si="31"/>
        <v>0</v>
      </c>
      <c r="G162" s="7">
        <f t="shared" si="31"/>
        <v>0</v>
      </c>
      <c r="H162" s="7">
        <f t="shared" si="31"/>
        <v>0</v>
      </c>
      <c r="I162" s="7">
        <f t="shared" si="26"/>
        <v>0</v>
      </c>
      <c r="J162" s="7">
        <f t="shared" si="27"/>
        <v>0</v>
      </c>
      <c r="K162" s="32">
        <v>153</v>
      </c>
      <c r="L162" s="35">
        <f t="shared" si="29"/>
        <v>12724.802304610079</v>
      </c>
    </row>
    <row r="163" spans="1:12" x14ac:dyDescent="0.35">
      <c r="A163" s="7">
        <f t="shared" si="31"/>
        <v>0</v>
      </c>
      <c r="B163" s="7">
        <f t="shared" si="31"/>
        <v>0</v>
      </c>
      <c r="C163" s="7">
        <f t="shared" si="31"/>
        <v>0</v>
      </c>
      <c r="D163" s="7">
        <f t="shared" si="31"/>
        <v>0</v>
      </c>
      <c r="E163" s="7">
        <f t="shared" si="31"/>
        <v>0</v>
      </c>
      <c r="F163" s="7">
        <f t="shared" si="31"/>
        <v>0</v>
      </c>
      <c r="G163" s="7">
        <f t="shared" si="31"/>
        <v>0</v>
      </c>
      <c r="H163" s="7">
        <f t="shared" si="31"/>
        <v>0</v>
      </c>
      <c r="I163" s="7">
        <f t="shared" si="26"/>
        <v>0</v>
      </c>
      <c r="J163" s="7">
        <f t="shared" si="27"/>
        <v>0</v>
      </c>
      <c r="K163" s="32">
        <v>154</v>
      </c>
      <c r="L163" s="35">
        <f t="shared" si="29"/>
        <v>12845.545318812028</v>
      </c>
    </row>
    <row r="164" spans="1:12" x14ac:dyDescent="0.35">
      <c r="A164" s="7">
        <f t="shared" si="31"/>
        <v>0</v>
      </c>
      <c r="B164" s="7">
        <f t="shared" si="31"/>
        <v>0</v>
      </c>
      <c r="C164" s="7">
        <f t="shared" si="31"/>
        <v>0</v>
      </c>
      <c r="D164" s="7">
        <f t="shared" si="31"/>
        <v>0</v>
      </c>
      <c r="E164" s="7">
        <f t="shared" si="31"/>
        <v>0</v>
      </c>
      <c r="F164" s="7">
        <f t="shared" si="31"/>
        <v>0</v>
      </c>
      <c r="G164" s="7">
        <f t="shared" si="31"/>
        <v>0</v>
      </c>
      <c r="H164" s="7">
        <f t="shared" si="31"/>
        <v>0</v>
      </c>
      <c r="I164" s="7">
        <f t="shared" si="26"/>
        <v>0</v>
      </c>
      <c r="J164" s="7">
        <f t="shared" si="27"/>
        <v>0</v>
      </c>
      <c r="K164" s="32">
        <v>155</v>
      </c>
      <c r="L164" s="35">
        <f t="shared" si="29"/>
        <v>12967.434038474039</v>
      </c>
    </row>
    <row r="165" spans="1:12" x14ac:dyDescent="0.35">
      <c r="A165" s="7">
        <f t="shared" si="31"/>
        <v>0</v>
      </c>
      <c r="B165" s="7">
        <f t="shared" si="31"/>
        <v>0</v>
      </c>
      <c r="C165" s="7">
        <f t="shared" si="31"/>
        <v>0</v>
      </c>
      <c r="D165" s="7">
        <f t="shared" si="31"/>
        <v>0</v>
      </c>
      <c r="E165" s="7">
        <f t="shared" si="31"/>
        <v>0</v>
      </c>
      <c r="F165" s="7">
        <f t="shared" si="31"/>
        <v>0</v>
      </c>
      <c r="G165" s="7">
        <f t="shared" si="31"/>
        <v>0</v>
      </c>
      <c r="H165" s="7">
        <f t="shared" si="31"/>
        <v>0</v>
      </c>
      <c r="I165" s="7">
        <f t="shared" si="26"/>
        <v>0</v>
      </c>
      <c r="J165" s="7">
        <f t="shared" si="27"/>
        <v>0</v>
      </c>
      <c r="K165" s="32">
        <v>156</v>
      </c>
      <c r="L165" s="35">
        <f t="shared" si="29"/>
        <v>13090.479334957983</v>
      </c>
    </row>
    <row r="166" spans="1:12" x14ac:dyDescent="0.35">
      <c r="A166" s="7">
        <f t="shared" si="31"/>
        <v>0</v>
      </c>
      <c r="B166" s="7">
        <f t="shared" si="31"/>
        <v>0</v>
      </c>
      <c r="C166" s="7">
        <f t="shared" si="31"/>
        <v>0</v>
      </c>
      <c r="D166" s="7">
        <f t="shared" si="31"/>
        <v>0</v>
      </c>
      <c r="E166" s="7">
        <f t="shared" si="31"/>
        <v>0</v>
      </c>
      <c r="F166" s="7">
        <f t="shared" si="31"/>
        <v>0</v>
      </c>
      <c r="G166" s="7">
        <f t="shared" si="31"/>
        <v>0</v>
      </c>
      <c r="H166" s="7">
        <f t="shared" si="31"/>
        <v>0</v>
      </c>
      <c r="I166" s="7">
        <f t="shared" si="26"/>
        <v>0</v>
      </c>
      <c r="J166" s="7">
        <f t="shared" si="27"/>
        <v>0</v>
      </c>
      <c r="K166" s="32">
        <v>157</v>
      </c>
      <c r="L166" s="35">
        <f t="shared" si="29"/>
        <v>13214.692182781839</v>
      </c>
    </row>
    <row r="167" spans="1:12" x14ac:dyDescent="0.35">
      <c r="A167" s="7">
        <f t="shared" si="31"/>
        <v>0</v>
      </c>
      <c r="B167" s="7">
        <f t="shared" si="31"/>
        <v>0</v>
      </c>
      <c r="C167" s="7">
        <f t="shared" si="31"/>
        <v>0</v>
      </c>
      <c r="D167" s="7">
        <f t="shared" si="31"/>
        <v>0</v>
      </c>
      <c r="E167" s="7">
        <f t="shared" si="31"/>
        <v>0</v>
      </c>
      <c r="F167" s="7">
        <f t="shared" si="31"/>
        <v>0</v>
      </c>
      <c r="G167" s="7">
        <f t="shared" si="31"/>
        <v>0</v>
      </c>
      <c r="H167" s="7">
        <f t="shared" si="31"/>
        <v>0</v>
      </c>
      <c r="I167" s="7">
        <f t="shared" si="26"/>
        <v>0</v>
      </c>
      <c r="J167" s="7">
        <f t="shared" si="27"/>
        <v>0</v>
      </c>
      <c r="K167" s="32">
        <v>158</v>
      </c>
      <c r="L167" s="35">
        <f t="shared" si="29"/>
        <v>13340.08366059851</v>
      </c>
    </row>
    <row r="168" spans="1:12" x14ac:dyDescent="0.35">
      <c r="A168" s="7">
        <f t="shared" si="31"/>
        <v>0</v>
      </c>
      <c r="B168" s="7">
        <f t="shared" si="31"/>
        <v>0</v>
      </c>
      <c r="C168" s="7">
        <f t="shared" si="31"/>
        <v>0</v>
      </c>
      <c r="D168" s="7">
        <f t="shared" si="31"/>
        <v>0</v>
      </c>
      <c r="E168" s="7">
        <f t="shared" si="31"/>
        <v>0</v>
      </c>
      <c r="F168" s="7">
        <f t="shared" si="31"/>
        <v>0</v>
      </c>
      <c r="G168" s="7">
        <f t="shared" si="31"/>
        <v>0</v>
      </c>
      <c r="H168" s="7">
        <f t="shared" si="31"/>
        <v>0</v>
      </c>
      <c r="I168" s="7">
        <f t="shared" si="26"/>
        <v>0</v>
      </c>
      <c r="J168" s="7">
        <f t="shared" si="27"/>
        <v>0</v>
      </c>
      <c r="K168" s="32">
        <v>159</v>
      </c>
      <c r="L168" s="35">
        <f t="shared" si="29"/>
        <v>13466.664952183943</v>
      </c>
    </row>
    <row r="169" spans="1:12" x14ac:dyDescent="0.35">
      <c r="A169" s="7">
        <f t="shared" ref="A169:H178" si="32">IF(A$8&lt;=$L169,1,0)</f>
        <v>0</v>
      </c>
      <c r="B169" s="7">
        <f t="shared" si="32"/>
        <v>0</v>
      </c>
      <c r="C169" s="7">
        <f t="shared" si="32"/>
        <v>0</v>
      </c>
      <c r="D169" s="7">
        <f t="shared" si="32"/>
        <v>0</v>
      </c>
      <c r="E169" s="7">
        <f t="shared" si="32"/>
        <v>0</v>
      </c>
      <c r="F169" s="7">
        <f t="shared" si="32"/>
        <v>0</v>
      </c>
      <c r="G169" s="7">
        <f t="shared" si="32"/>
        <v>0</v>
      </c>
      <c r="H169" s="7">
        <f t="shared" si="32"/>
        <v>0</v>
      </c>
      <c r="I169" s="7">
        <f t="shared" si="26"/>
        <v>0</v>
      </c>
      <c r="J169" s="7">
        <f t="shared" si="27"/>
        <v>0</v>
      </c>
      <c r="K169" s="32">
        <v>160</v>
      </c>
      <c r="L169" s="35">
        <f t="shared" si="29"/>
        <v>13594.447347434623</v>
      </c>
    </row>
    <row r="170" spans="1:12" x14ac:dyDescent="0.35">
      <c r="A170" s="7">
        <f t="shared" si="32"/>
        <v>0</v>
      </c>
      <c r="B170" s="7">
        <f t="shared" si="32"/>
        <v>0</v>
      </c>
      <c r="C170" s="7">
        <f t="shared" si="32"/>
        <v>0</v>
      </c>
      <c r="D170" s="7">
        <f t="shared" si="32"/>
        <v>0</v>
      </c>
      <c r="E170" s="7">
        <f t="shared" si="32"/>
        <v>0</v>
      </c>
      <c r="F170" s="7">
        <f t="shared" si="32"/>
        <v>0</v>
      </c>
      <c r="G170" s="7">
        <f t="shared" si="32"/>
        <v>0</v>
      </c>
      <c r="H170" s="7">
        <f t="shared" si="32"/>
        <v>0</v>
      </c>
      <c r="I170" s="7">
        <f t="shared" si="26"/>
        <v>0</v>
      </c>
      <c r="J170" s="7">
        <f t="shared" si="27"/>
        <v>0</v>
      </c>
      <c r="K170" s="32">
        <v>161</v>
      </c>
      <c r="L170" s="35">
        <f t="shared" si="29"/>
        <v>13723.442243374522</v>
      </c>
    </row>
    <row r="171" spans="1:12" x14ac:dyDescent="0.35">
      <c r="A171" s="7">
        <f t="shared" si="32"/>
        <v>0</v>
      </c>
      <c r="B171" s="7">
        <f t="shared" si="32"/>
        <v>0</v>
      </c>
      <c r="C171" s="7">
        <f t="shared" si="32"/>
        <v>0</v>
      </c>
      <c r="D171" s="7">
        <f t="shared" si="32"/>
        <v>0</v>
      </c>
      <c r="E171" s="7">
        <f t="shared" si="32"/>
        <v>0</v>
      </c>
      <c r="F171" s="7">
        <f t="shared" si="32"/>
        <v>0</v>
      </c>
      <c r="G171" s="7">
        <f t="shared" si="32"/>
        <v>0</v>
      </c>
      <c r="H171" s="7">
        <f t="shared" si="32"/>
        <v>0</v>
      </c>
      <c r="I171" s="7">
        <f t="shared" si="26"/>
        <v>0</v>
      </c>
      <c r="J171" s="7">
        <f t="shared" si="27"/>
        <v>0</v>
      </c>
      <c r="K171" s="32">
        <v>162</v>
      </c>
      <c r="L171" s="35">
        <f t="shared" si="29"/>
        <v>13853.661145171613</v>
      </c>
    </row>
    <row r="172" spans="1:12" x14ac:dyDescent="0.35">
      <c r="A172" s="7">
        <f t="shared" si="32"/>
        <v>0</v>
      </c>
      <c r="B172" s="7">
        <f t="shared" si="32"/>
        <v>0</v>
      </c>
      <c r="C172" s="7">
        <f t="shared" si="32"/>
        <v>0</v>
      </c>
      <c r="D172" s="7">
        <f t="shared" si="32"/>
        <v>0</v>
      </c>
      <c r="E172" s="7">
        <f t="shared" si="32"/>
        <v>0</v>
      </c>
      <c r="F172" s="7">
        <f t="shared" si="32"/>
        <v>0</v>
      </c>
      <c r="G172" s="7">
        <f t="shared" si="32"/>
        <v>0</v>
      </c>
      <c r="H172" s="7">
        <f t="shared" si="32"/>
        <v>0</v>
      </c>
      <c r="I172" s="7">
        <f t="shared" si="26"/>
        <v>0</v>
      </c>
      <c r="J172" s="7">
        <f t="shared" si="27"/>
        <v>0</v>
      </c>
      <c r="K172" s="32">
        <v>163</v>
      </c>
      <c r="L172" s="35">
        <f t="shared" si="29"/>
        <v>13985.115667164024</v>
      </c>
    </row>
    <row r="173" spans="1:12" x14ac:dyDescent="0.35">
      <c r="A173" s="7">
        <f t="shared" si="32"/>
        <v>0</v>
      </c>
      <c r="B173" s="7">
        <f t="shared" si="32"/>
        <v>0</v>
      </c>
      <c r="C173" s="7">
        <f t="shared" si="32"/>
        <v>0</v>
      </c>
      <c r="D173" s="7">
        <f t="shared" si="32"/>
        <v>0</v>
      </c>
      <c r="E173" s="7">
        <f t="shared" si="32"/>
        <v>0</v>
      </c>
      <c r="F173" s="7">
        <f t="shared" si="32"/>
        <v>0</v>
      </c>
      <c r="G173" s="7">
        <f t="shared" si="32"/>
        <v>0</v>
      </c>
      <c r="H173" s="7">
        <f t="shared" si="32"/>
        <v>0</v>
      </c>
      <c r="I173" s="7">
        <f t="shared" si="26"/>
        <v>0</v>
      </c>
      <c r="J173" s="7">
        <f t="shared" si="27"/>
        <v>0</v>
      </c>
      <c r="K173" s="32">
        <v>164</v>
      </c>
      <c r="L173" s="35">
        <f t="shared" si="29"/>
        <v>14117.817533895937</v>
      </c>
    </row>
    <row r="174" spans="1:12" x14ac:dyDescent="0.35">
      <c r="A174" s="7">
        <f t="shared" si="32"/>
        <v>0</v>
      </c>
      <c r="B174" s="7">
        <f t="shared" si="32"/>
        <v>0</v>
      </c>
      <c r="C174" s="7">
        <f t="shared" si="32"/>
        <v>0</v>
      </c>
      <c r="D174" s="7">
        <f t="shared" si="32"/>
        <v>0</v>
      </c>
      <c r="E174" s="7">
        <f t="shared" si="32"/>
        <v>0</v>
      </c>
      <c r="F174" s="7">
        <f t="shared" si="32"/>
        <v>0</v>
      </c>
      <c r="G174" s="7">
        <f t="shared" si="32"/>
        <v>0</v>
      </c>
      <c r="H174" s="7">
        <f t="shared" si="32"/>
        <v>0</v>
      </c>
      <c r="I174" s="7">
        <f t="shared" si="26"/>
        <v>0</v>
      </c>
      <c r="J174" s="7">
        <f t="shared" si="27"/>
        <v>0</v>
      </c>
      <c r="K174" s="32">
        <v>165</v>
      </c>
      <c r="L174" s="35">
        <f t="shared" si="29"/>
        <v>14251.778581163302</v>
      </c>
    </row>
    <row r="175" spans="1:12" x14ac:dyDescent="0.35">
      <c r="A175" s="7">
        <f t="shared" si="32"/>
        <v>0</v>
      </c>
      <c r="B175" s="7">
        <f t="shared" si="32"/>
        <v>0</v>
      </c>
      <c r="C175" s="7">
        <f t="shared" si="32"/>
        <v>0</v>
      </c>
      <c r="D175" s="7">
        <f t="shared" si="32"/>
        <v>0</v>
      </c>
      <c r="E175" s="7">
        <f t="shared" si="32"/>
        <v>0</v>
      </c>
      <c r="F175" s="7">
        <f t="shared" si="32"/>
        <v>0</v>
      </c>
      <c r="G175" s="7">
        <f t="shared" si="32"/>
        <v>0</v>
      </c>
      <c r="H175" s="7">
        <f t="shared" si="32"/>
        <v>0</v>
      </c>
      <c r="I175" s="7">
        <f t="shared" si="26"/>
        <v>0</v>
      </c>
      <c r="J175" s="7">
        <f t="shared" si="27"/>
        <v>0</v>
      </c>
      <c r="K175" s="32">
        <v>166</v>
      </c>
      <c r="L175" s="35">
        <f t="shared" si="29"/>
        <v>14387.010757069487</v>
      </c>
    </row>
    <row r="176" spans="1:12" x14ac:dyDescent="0.35">
      <c r="A176" s="7">
        <f t="shared" si="32"/>
        <v>0</v>
      </c>
      <c r="B176" s="7">
        <f t="shared" si="32"/>
        <v>0</v>
      </c>
      <c r="C176" s="7">
        <f t="shared" si="32"/>
        <v>0</v>
      </c>
      <c r="D176" s="7">
        <f t="shared" si="32"/>
        <v>0</v>
      </c>
      <c r="E176" s="7">
        <f t="shared" si="32"/>
        <v>0</v>
      </c>
      <c r="F176" s="7">
        <f t="shared" si="32"/>
        <v>0</v>
      </c>
      <c r="G176" s="7">
        <f t="shared" si="32"/>
        <v>0</v>
      </c>
      <c r="H176" s="7">
        <f t="shared" si="32"/>
        <v>0</v>
      </c>
      <c r="I176" s="7">
        <f t="shared" si="26"/>
        <v>0</v>
      </c>
      <c r="J176" s="7">
        <f t="shared" si="27"/>
        <v>0</v>
      </c>
      <c r="K176" s="32">
        <v>167</v>
      </c>
      <c r="L176" s="35">
        <f t="shared" si="29"/>
        <v>14523.526123090938</v>
      </c>
    </row>
    <row r="177" spans="1:12" x14ac:dyDescent="0.35">
      <c r="A177" s="7">
        <f t="shared" si="32"/>
        <v>0</v>
      </c>
      <c r="B177" s="7">
        <f t="shared" si="32"/>
        <v>0</v>
      </c>
      <c r="C177" s="7">
        <f t="shared" si="32"/>
        <v>0</v>
      </c>
      <c r="D177" s="7">
        <f t="shared" si="32"/>
        <v>0</v>
      </c>
      <c r="E177" s="7">
        <f t="shared" si="32"/>
        <v>0</v>
      </c>
      <c r="F177" s="7">
        <f t="shared" si="32"/>
        <v>0</v>
      </c>
      <c r="G177" s="7">
        <f t="shared" si="32"/>
        <v>0</v>
      </c>
      <c r="H177" s="7">
        <f t="shared" si="32"/>
        <v>0</v>
      </c>
      <c r="I177" s="7">
        <f t="shared" si="26"/>
        <v>0</v>
      </c>
      <c r="J177" s="7">
        <f t="shared" si="27"/>
        <v>0</v>
      </c>
      <c r="K177" s="32">
        <v>168</v>
      </c>
      <c r="L177" s="35">
        <f t="shared" si="29"/>
        <v>14661.336855152957</v>
      </c>
    </row>
    <row r="178" spans="1:12" x14ac:dyDescent="0.35">
      <c r="A178" s="7">
        <f t="shared" si="32"/>
        <v>0</v>
      </c>
      <c r="B178" s="7">
        <f t="shared" si="32"/>
        <v>0</v>
      </c>
      <c r="C178" s="7">
        <f t="shared" si="32"/>
        <v>0</v>
      </c>
      <c r="D178" s="7">
        <f t="shared" si="32"/>
        <v>0</v>
      </c>
      <c r="E178" s="7">
        <f t="shared" si="32"/>
        <v>0</v>
      </c>
      <c r="F178" s="7">
        <f t="shared" si="32"/>
        <v>0</v>
      </c>
      <c r="G178" s="7">
        <f t="shared" si="32"/>
        <v>0</v>
      </c>
      <c r="H178" s="7">
        <f t="shared" si="32"/>
        <v>0</v>
      </c>
      <c r="I178" s="7">
        <f t="shared" si="26"/>
        <v>0</v>
      </c>
      <c r="J178" s="7">
        <f t="shared" si="27"/>
        <v>0</v>
      </c>
      <c r="K178" s="32">
        <v>169</v>
      </c>
      <c r="L178" s="35">
        <f t="shared" si="29"/>
        <v>14800.455244715675</v>
      </c>
    </row>
    <row r="179" spans="1:12" x14ac:dyDescent="0.35">
      <c r="A179" s="7">
        <f t="shared" ref="A179:H188" si="33">IF(A$8&lt;=$L179,1,0)</f>
        <v>0</v>
      </c>
      <c r="B179" s="7">
        <f t="shared" si="33"/>
        <v>0</v>
      </c>
      <c r="C179" s="7">
        <f t="shared" si="33"/>
        <v>0</v>
      </c>
      <c r="D179" s="7">
        <f t="shared" si="33"/>
        <v>0</v>
      </c>
      <c r="E179" s="7">
        <f t="shared" si="33"/>
        <v>0</v>
      </c>
      <c r="F179" s="7">
        <f t="shared" si="33"/>
        <v>0</v>
      </c>
      <c r="G179" s="7">
        <f t="shared" si="33"/>
        <v>0</v>
      </c>
      <c r="H179" s="7">
        <f t="shared" si="33"/>
        <v>0</v>
      </c>
      <c r="I179" s="7">
        <f t="shared" si="26"/>
        <v>0</v>
      </c>
      <c r="J179" s="7">
        <f t="shared" si="27"/>
        <v>0</v>
      </c>
      <c r="K179" s="32">
        <v>170</v>
      </c>
      <c r="L179" s="35">
        <f t="shared" si="29"/>
        <v>14940.893699870345</v>
      </c>
    </row>
    <row r="180" spans="1:12" x14ac:dyDescent="0.35">
      <c r="A180" s="7">
        <f t="shared" si="33"/>
        <v>0</v>
      </c>
      <c r="B180" s="7">
        <f t="shared" si="33"/>
        <v>0</v>
      </c>
      <c r="C180" s="7">
        <f t="shared" si="33"/>
        <v>0</v>
      </c>
      <c r="D180" s="7">
        <f t="shared" si="33"/>
        <v>0</v>
      </c>
      <c r="E180" s="7">
        <f t="shared" si="33"/>
        <v>0</v>
      </c>
      <c r="F180" s="7">
        <f t="shared" si="33"/>
        <v>0</v>
      </c>
      <c r="G180" s="7">
        <f t="shared" si="33"/>
        <v>0</v>
      </c>
      <c r="H180" s="7">
        <f t="shared" si="33"/>
        <v>0</v>
      </c>
      <c r="I180" s="7">
        <f t="shared" si="26"/>
        <v>0</v>
      </c>
      <c r="J180" s="7">
        <f t="shared" si="27"/>
        <v>0</v>
      </c>
      <c r="K180" s="32">
        <v>171</v>
      </c>
      <c r="L180" s="35">
        <f t="shared" si="29"/>
        <v>15082.664746446031</v>
      </c>
    </row>
    <row r="181" spans="1:12" x14ac:dyDescent="0.35">
      <c r="A181" s="7">
        <f t="shared" si="33"/>
        <v>0</v>
      </c>
      <c r="B181" s="7">
        <f t="shared" si="33"/>
        <v>0</v>
      </c>
      <c r="C181" s="7">
        <f t="shared" si="33"/>
        <v>0</v>
      </c>
      <c r="D181" s="7">
        <f t="shared" si="33"/>
        <v>0</v>
      </c>
      <c r="E181" s="7">
        <f t="shared" si="33"/>
        <v>0</v>
      </c>
      <c r="F181" s="7">
        <f t="shared" si="33"/>
        <v>0</v>
      </c>
      <c r="G181" s="7">
        <f t="shared" si="33"/>
        <v>0</v>
      </c>
      <c r="H181" s="7">
        <f t="shared" si="33"/>
        <v>0</v>
      </c>
      <c r="I181" s="7">
        <f t="shared" si="26"/>
        <v>0</v>
      </c>
      <c r="J181" s="7">
        <f t="shared" si="27"/>
        <v>0</v>
      </c>
      <c r="K181" s="32">
        <v>172</v>
      </c>
      <c r="L181" s="35">
        <f t="shared" si="29"/>
        <v>15225.781029126792</v>
      </c>
    </row>
    <row r="182" spans="1:12" x14ac:dyDescent="0.35">
      <c r="A182" s="7">
        <f t="shared" si="33"/>
        <v>0</v>
      </c>
      <c r="B182" s="7">
        <f t="shared" si="33"/>
        <v>0</v>
      </c>
      <c r="C182" s="7">
        <f t="shared" si="33"/>
        <v>0</v>
      </c>
      <c r="D182" s="7">
        <f t="shared" si="33"/>
        <v>0</v>
      </c>
      <c r="E182" s="7">
        <f t="shared" si="33"/>
        <v>0</v>
      </c>
      <c r="F182" s="7">
        <f t="shared" si="33"/>
        <v>0</v>
      </c>
      <c r="G182" s="7">
        <f t="shared" si="33"/>
        <v>0</v>
      </c>
      <c r="H182" s="7">
        <f t="shared" si="33"/>
        <v>0</v>
      </c>
      <c r="I182" s="7">
        <f t="shared" si="26"/>
        <v>0</v>
      </c>
      <c r="J182" s="7">
        <f t="shared" si="27"/>
        <v>0</v>
      </c>
      <c r="K182" s="32">
        <v>173</v>
      </c>
      <c r="L182" s="35">
        <f t="shared" si="29"/>
        <v>15370.255312579478</v>
      </c>
    </row>
    <row r="183" spans="1:12" x14ac:dyDescent="0.35">
      <c r="A183" s="7">
        <f t="shared" si="33"/>
        <v>0</v>
      </c>
      <c r="B183" s="7">
        <f t="shared" si="33"/>
        <v>0</v>
      </c>
      <c r="C183" s="7">
        <f t="shared" si="33"/>
        <v>0</v>
      </c>
      <c r="D183" s="7">
        <f t="shared" si="33"/>
        <v>0</v>
      </c>
      <c r="E183" s="7">
        <f t="shared" si="33"/>
        <v>0</v>
      </c>
      <c r="F183" s="7">
        <f t="shared" si="33"/>
        <v>0</v>
      </c>
      <c r="G183" s="7">
        <f t="shared" si="33"/>
        <v>0</v>
      </c>
      <c r="H183" s="7">
        <f t="shared" si="33"/>
        <v>0</v>
      </c>
      <c r="I183" s="7">
        <f t="shared" si="26"/>
        <v>0</v>
      </c>
      <c r="J183" s="7">
        <f t="shared" si="27"/>
        <v>0</v>
      </c>
      <c r="K183" s="32">
        <v>174</v>
      </c>
      <c r="L183" s="35">
        <f t="shared" si="29"/>
        <v>15516.100482592221</v>
      </c>
    </row>
    <row r="184" spans="1:12" x14ac:dyDescent="0.35">
      <c r="A184" s="7">
        <f t="shared" si="33"/>
        <v>0</v>
      </c>
      <c r="B184" s="7">
        <f t="shared" si="33"/>
        <v>0</v>
      </c>
      <c r="C184" s="7">
        <f t="shared" si="33"/>
        <v>0</v>
      </c>
      <c r="D184" s="7">
        <f t="shared" si="33"/>
        <v>0</v>
      </c>
      <c r="E184" s="7">
        <f t="shared" si="33"/>
        <v>0</v>
      </c>
      <c r="F184" s="7">
        <f t="shared" si="33"/>
        <v>0</v>
      </c>
      <c r="G184" s="7">
        <f t="shared" si="33"/>
        <v>0</v>
      </c>
      <c r="H184" s="7">
        <f t="shared" si="33"/>
        <v>0</v>
      </c>
      <c r="I184" s="7">
        <f t="shared" si="26"/>
        <v>0</v>
      </c>
      <c r="J184" s="7">
        <f t="shared" si="27"/>
        <v>0</v>
      </c>
      <c r="K184" s="32">
        <v>175</v>
      </c>
      <c r="L184" s="35">
        <f t="shared" si="29"/>
        <v>15663.329547223722</v>
      </c>
    </row>
    <row r="185" spans="1:12" x14ac:dyDescent="0.35">
      <c r="A185" s="7">
        <f t="shared" si="33"/>
        <v>0</v>
      </c>
      <c r="B185" s="7">
        <f t="shared" si="33"/>
        <v>0</v>
      </c>
      <c r="C185" s="7">
        <f t="shared" si="33"/>
        <v>0</v>
      </c>
      <c r="D185" s="7">
        <f t="shared" si="33"/>
        <v>0</v>
      </c>
      <c r="E185" s="7">
        <f t="shared" si="33"/>
        <v>0</v>
      </c>
      <c r="F185" s="7">
        <f t="shared" si="33"/>
        <v>0</v>
      </c>
      <c r="G185" s="7">
        <f t="shared" si="33"/>
        <v>0</v>
      </c>
      <c r="H185" s="7">
        <f t="shared" si="33"/>
        <v>0</v>
      </c>
      <c r="I185" s="7">
        <f t="shared" si="26"/>
        <v>0</v>
      </c>
      <c r="J185" s="7">
        <f t="shared" si="27"/>
        <v>0</v>
      </c>
      <c r="K185" s="32">
        <v>176</v>
      </c>
      <c r="L185" s="35">
        <f t="shared" si="29"/>
        <v>15811.955637963465</v>
      </c>
    </row>
    <row r="186" spans="1:12" x14ac:dyDescent="0.35">
      <c r="A186" s="7">
        <f t="shared" si="33"/>
        <v>0</v>
      </c>
      <c r="B186" s="7">
        <f t="shared" si="33"/>
        <v>0</v>
      </c>
      <c r="C186" s="7">
        <f t="shared" si="33"/>
        <v>0</v>
      </c>
      <c r="D186" s="7">
        <f t="shared" si="33"/>
        <v>0</v>
      </c>
      <c r="E186" s="7">
        <f t="shared" si="33"/>
        <v>0</v>
      </c>
      <c r="F186" s="7">
        <f t="shared" si="33"/>
        <v>0</v>
      </c>
      <c r="G186" s="7">
        <f t="shared" si="33"/>
        <v>0</v>
      </c>
      <c r="H186" s="7">
        <f t="shared" si="33"/>
        <v>0</v>
      </c>
      <c r="I186" s="7">
        <f t="shared" si="26"/>
        <v>0</v>
      </c>
      <c r="J186" s="7">
        <f t="shared" si="27"/>
        <v>0</v>
      </c>
      <c r="K186" s="32">
        <v>177</v>
      </c>
      <c r="L186" s="35">
        <f t="shared" si="29"/>
        <v>15961.992010902914</v>
      </c>
    </row>
    <row r="187" spans="1:12" x14ac:dyDescent="0.35">
      <c r="A187" s="7">
        <f t="shared" si="33"/>
        <v>0</v>
      </c>
      <c r="B187" s="7">
        <f t="shared" si="33"/>
        <v>0</v>
      </c>
      <c r="C187" s="7">
        <f t="shared" si="33"/>
        <v>0</v>
      </c>
      <c r="D187" s="7">
        <f t="shared" si="33"/>
        <v>0</v>
      </c>
      <c r="E187" s="7">
        <f t="shared" si="33"/>
        <v>0</v>
      </c>
      <c r="F187" s="7">
        <f t="shared" si="33"/>
        <v>0</v>
      </c>
      <c r="G187" s="7">
        <f t="shared" si="33"/>
        <v>0</v>
      </c>
      <c r="H187" s="7">
        <f t="shared" si="33"/>
        <v>0</v>
      </c>
      <c r="I187" s="7">
        <f t="shared" si="26"/>
        <v>0</v>
      </c>
      <c r="J187" s="7">
        <f t="shared" si="27"/>
        <v>0</v>
      </c>
      <c r="K187" s="32">
        <v>178</v>
      </c>
      <c r="L187" s="35">
        <f t="shared" si="29"/>
        <v>16113.452047917841</v>
      </c>
    </row>
    <row r="188" spans="1:12" x14ac:dyDescent="0.35">
      <c r="A188" s="7">
        <f t="shared" si="33"/>
        <v>0</v>
      </c>
      <c r="B188" s="7">
        <f t="shared" si="33"/>
        <v>0</v>
      </c>
      <c r="C188" s="7">
        <f t="shared" si="33"/>
        <v>0</v>
      </c>
      <c r="D188" s="7">
        <f t="shared" si="33"/>
        <v>0</v>
      </c>
      <c r="E188" s="7">
        <f t="shared" si="33"/>
        <v>0</v>
      </c>
      <c r="F188" s="7">
        <f t="shared" si="33"/>
        <v>0</v>
      </c>
      <c r="G188" s="7">
        <f t="shared" si="33"/>
        <v>0</v>
      </c>
      <c r="H188" s="7">
        <f t="shared" si="33"/>
        <v>0</v>
      </c>
      <c r="I188" s="7">
        <f t="shared" si="26"/>
        <v>0</v>
      </c>
      <c r="J188" s="7">
        <f t="shared" si="27"/>
        <v>0</v>
      </c>
      <c r="K188" s="32">
        <v>179</v>
      </c>
      <c r="L188" s="35">
        <f t="shared" si="29"/>
        <v>16266.349257861866</v>
      </c>
    </row>
    <row r="189" spans="1:12" x14ac:dyDescent="0.35">
      <c r="A189" s="7">
        <f t="shared" ref="A189:H198" si="34">IF(A$8&lt;=$L189,1,0)</f>
        <v>0</v>
      </c>
      <c r="B189" s="7">
        <f t="shared" si="34"/>
        <v>0</v>
      </c>
      <c r="C189" s="7">
        <f t="shared" si="34"/>
        <v>0</v>
      </c>
      <c r="D189" s="7">
        <f t="shared" si="34"/>
        <v>0</v>
      </c>
      <c r="E189" s="7">
        <f t="shared" si="34"/>
        <v>0</v>
      </c>
      <c r="F189" s="7">
        <f t="shared" si="34"/>
        <v>0</v>
      </c>
      <c r="G189" s="7">
        <f t="shared" si="34"/>
        <v>0</v>
      </c>
      <c r="H189" s="7">
        <f t="shared" si="34"/>
        <v>0</v>
      </c>
      <c r="I189" s="7">
        <f t="shared" si="26"/>
        <v>0</v>
      </c>
      <c r="J189" s="7">
        <f t="shared" si="27"/>
        <v>0</v>
      </c>
      <c r="K189" s="32">
        <v>180</v>
      </c>
      <c r="L189" s="35">
        <f t="shared" si="29"/>
        <v>16420.697277771327</v>
      </c>
    </row>
    <row r="190" spans="1:12" x14ac:dyDescent="0.35">
      <c r="A190" s="7">
        <f t="shared" si="34"/>
        <v>0</v>
      </c>
      <c r="B190" s="7">
        <f t="shared" si="34"/>
        <v>0</v>
      </c>
      <c r="C190" s="7">
        <f t="shared" si="34"/>
        <v>0</v>
      </c>
      <c r="D190" s="7">
        <f t="shared" si="34"/>
        <v>0</v>
      </c>
      <c r="E190" s="7">
        <f t="shared" si="34"/>
        <v>0</v>
      </c>
      <c r="F190" s="7">
        <f t="shared" si="34"/>
        <v>0</v>
      </c>
      <c r="G190" s="7">
        <f t="shared" si="34"/>
        <v>0</v>
      </c>
      <c r="H190" s="7">
        <f t="shared" si="34"/>
        <v>0</v>
      </c>
      <c r="I190" s="7">
        <f t="shared" si="26"/>
        <v>0</v>
      </c>
      <c r="J190" s="7">
        <f t="shared" si="27"/>
        <v>0</v>
      </c>
      <c r="K190" s="32">
        <v>181</v>
      </c>
      <c r="L190" s="35">
        <f t="shared" si="29"/>
        <v>16576.50987408157</v>
      </c>
    </row>
    <row r="191" spans="1:12" x14ac:dyDescent="0.35">
      <c r="A191" s="7">
        <f t="shared" si="34"/>
        <v>0</v>
      </c>
      <c r="B191" s="7">
        <f t="shared" si="34"/>
        <v>0</v>
      </c>
      <c r="C191" s="7">
        <f t="shared" si="34"/>
        <v>0</v>
      </c>
      <c r="D191" s="7">
        <f t="shared" si="34"/>
        <v>0</v>
      </c>
      <c r="E191" s="7">
        <f t="shared" si="34"/>
        <v>0</v>
      </c>
      <c r="F191" s="7">
        <f t="shared" si="34"/>
        <v>0</v>
      </c>
      <c r="G191" s="7">
        <f t="shared" si="34"/>
        <v>0</v>
      </c>
      <c r="H191" s="7">
        <f t="shared" si="34"/>
        <v>0</v>
      </c>
      <c r="I191" s="7">
        <f t="shared" si="26"/>
        <v>0</v>
      </c>
      <c r="J191" s="7">
        <f t="shared" si="27"/>
        <v>0</v>
      </c>
      <c r="K191" s="32">
        <v>182</v>
      </c>
      <c r="L191" s="35">
        <f t="shared" si="29"/>
        <v>16733.8009438548</v>
      </c>
    </row>
    <row r="192" spans="1:12" x14ac:dyDescent="0.35">
      <c r="A192" s="7">
        <f t="shared" si="34"/>
        <v>0</v>
      </c>
      <c r="B192" s="7">
        <f t="shared" si="34"/>
        <v>0</v>
      </c>
      <c r="C192" s="7">
        <f t="shared" si="34"/>
        <v>0</v>
      </c>
      <c r="D192" s="7">
        <f t="shared" si="34"/>
        <v>0</v>
      </c>
      <c r="E192" s="7">
        <f t="shared" si="34"/>
        <v>0</v>
      </c>
      <c r="F192" s="7">
        <f t="shared" si="34"/>
        <v>0</v>
      </c>
      <c r="G192" s="7">
        <f t="shared" si="34"/>
        <v>0</v>
      </c>
      <c r="H192" s="7">
        <f t="shared" si="34"/>
        <v>0</v>
      </c>
      <c r="I192" s="7">
        <f t="shared" si="26"/>
        <v>0</v>
      </c>
      <c r="J192" s="7">
        <f t="shared" si="27"/>
        <v>0</v>
      </c>
      <c r="K192" s="32">
        <v>183</v>
      </c>
      <c r="L192" s="35">
        <f t="shared" si="29"/>
        <v>16892.584516019568</v>
      </c>
    </row>
    <row r="193" spans="1:12" x14ac:dyDescent="0.35">
      <c r="A193" s="7">
        <f t="shared" si="34"/>
        <v>0</v>
      </c>
      <c r="B193" s="7">
        <f t="shared" si="34"/>
        <v>0</v>
      </c>
      <c r="C193" s="7">
        <f t="shared" si="34"/>
        <v>0</v>
      </c>
      <c r="D193" s="7">
        <f t="shared" si="34"/>
        <v>0</v>
      </c>
      <c r="E193" s="7">
        <f t="shared" si="34"/>
        <v>0</v>
      </c>
      <c r="F193" s="7">
        <f t="shared" si="34"/>
        <v>0</v>
      </c>
      <c r="G193" s="7">
        <f t="shared" si="34"/>
        <v>0</v>
      </c>
      <c r="H193" s="7">
        <f t="shared" si="34"/>
        <v>0</v>
      </c>
      <c r="I193" s="7">
        <f t="shared" si="26"/>
        <v>0</v>
      </c>
      <c r="J193" s="7">
        <f t="shared" si="27"/>
        <v>0</v>
      </c>
      <c r="K193" s="32">
        <v>184</v>
      </c>
      <c r="L193" s="35">
        <f t="shared" si="29"/>
        <v>17052.874752622021</v>
      </c>
    </row>
    <row r="194" spans="1:12" x14ac:dyDescent="0.35">
      <c r="A194" s="7">
        <f t="shared" si="34"/>
        <v>0</v>
      </c>
      <c r="B194" s="7">
        <f t="shared" si="34"/>
        <v>0</v>
      </c>
      <c r="C194" s="7">
        <f t="shared" si="34"/>
        <v>0</v>
      </c>
      <c r="D194" s="7">
        <f t="shared" si="34"/>
        <v>0</v>
      </c>
      <c r="E194" s="7">
        <f t="shared" si="34"/>
        <v>0</v>
      </c>
      <c r="F194" s="7">
        <f t="shared" si="34"/>
        <v>0</v>
      </c>
      <c r="G194" s="7">
        <f t="shared" si="34"/>
        <v>0</v>
      </c>
      <c r="H194" s="7">
        <f t="shared" si="34"/>
        <v>0</v>
      </c>
      <c r="I194" s="7">
        <f t="shared" si="26"/>
        <v>0</v>
      </c>
      <c r="J194" s="7">
        <f t="shared" si="27"/>
        <v>0</v>
      </c>
      <c r="K194" s="32">
        <v>185</v>
      </c>
      <c r="L194" s="35">
        <f t="shared" si="29"/>
        <v>17214.685950089031</v>
      </c>
    </row>
    <row r="195" spans="1:12" x14ac:dyDescent="0.35">
      <c r="A195" s="7">
        <f t="shared" si="34"/>
        <v>0</v>
      </c>
      <c r="B195" s="7">
        <f t="shared" si="34"/>
        <v>0</v>
      </c>
      <c r="C195" s="7">
        <f t="shared" si="34"/>
        <v>0</v>
      </c>
      <c r="D195" s="7">
        <f t="shared" si="34"/>
        <v>0</v>
      </c>
      <c r="E195" s="7">
        <f t="shared" si="34"/>
        <v>0</v>
      </c>
      <c r="F195" s="7">
        <f t="shared" si="34"/>
        <v>0</v>
      </c>
      <c r="G195" s="7">
        <f t="shared" si="34"/>
        <v>0</v>
      </c>
      <c r="H195" s="7">
        <f t="shared" si="34"/>
        <v>0</v>
      </c>
      <c r="I195" s="7">
        <f t="shared" si="26"/>
        <v>0</v>
      </c>
      <c r="J195" s="7">
        <f t="shared" si="27"/>
        <v>0</v>
      </c>
      <c r="K195" s="32">
        <v>186</v>
      </c>
      <c r="L195" s="35">
        <f t="shared" si="29"/>
        <v>17378.032540503304</v>
      </c>
    </row>
    <row r="196" spans="1:12" x14ac:dyDescent="0.35">
      <c r="A196" s="7">
        <f t="shared" si="34"/>
        <v>0</v>
      </c>
      <c r="B196" s="7">
        <f t="shared" si="34"/>
        <v>0</v>
      </c>
      <c r="C196" s="7">
        <f t="shared" si="34"/>
        <v>0</v>
      </c>
      <c r="D196" s="7">
        <f t="shared" si="34"/>
        <v>0</v>
      </c>
      <c r="E196" s="7">
        <f t="shared" si="34"/>
        <v>0</v>
      </c>
      <c r="F196" s="7">
        <f t="shared" si="34"/>
        <v>0</v>
      </c>
      <c r="G196" s="7">
        <f t="shared" si="34"/>
        <v>0</v>
      </c>
      <c r="H196" s="7">
        <f t="shared" si="34"/>
        <v>0</v>
      </c>
      <c r="I196" s="7">
        <f t="shared" si="26"/>
        <v>0</v>
      </c>
      <c r="J196" s="7">
        <f t="shared" si="27"/>
        <v>0</v>
      </c>
      <c r="K196" s="32">
        <v>187</v>
      </c>
      <c r="L196" s="35">
        <f t="shared" si="29"/>
        <v>17542.929092890587</v>
      </c>
    </row>
    <row r="197" spans="1:12" x14ac:dyDescent="0.35">
      <c r="A197" s="7">
        <f t="shared" si="34"/>
        <v>0</v>
      </c>
      <c r="B197" s="7">
        <f t="shared" si="34"/>
        <v>0</v>
      </c>
      <c r="C197" s="7">
        <f t="shared" si="34"/>
        <v>0</v>
      </c>
      <c r="D197" s="7">
        <f t="shared" si="34"/>
        <v>0</v>
      </c>
      <c r="E197" s="7">
        <f t="shared" si="34"/>
        <v>0</v>
      </c>
      <c r="F197" s="7">
        <f t="shared" si="34"/>
        <v>0</v>
      </c>
      <c r="G197" s="7">
        <f t="shared" si="34"/>
        <v>0</v>
      </c>
      <c r="H197" s="7">
        <f t="shared" si="34"/>
        <v>0</v>
      </c>
      <c r="I197" s="7">
        <f t="shared" si="26"/>
        <v>0</v>
      </c>
      <c r="J197" s="7">
        <f t="shared" si="27"/>
        <v>0</v>
      </c>
      <c r="K197" s="32">
        <v>188</v>
      </c>
      <c r="L197" s="35">
        <f t="shared" si="29"/>
        <v>17709.3903145191</v>
      </c>
    </row>
    <row r="198" spans="1:12" x14ac:dyDescent="0.35">
      <c r="A198" s="7">
        <f t="shared" si="34"/>
        <v>0</v>
      </c>
      <c r="B198" s="7">
        <f t="shared" si="34"/>
        <v>0</v>
      </c>
      <c r="C198" s="7">
        <f t="shared" si="34"/>
        <v>0</v>
      </c>
      <c r="D198" s="7">
        <f t="shared" si="34"/>
        <v>0</v>
      </c>
      <c r="E198" s="7">
        <f t="shared" si="34"/>
        <v>0</v>
      </c>
      <c r="F198" s="7">
        <f t="shared" si="34"/>
        <v>0</v>
      </c>
      <c r="G198" s="7">
        <f t="shared" si="34"/>
        <v>0</v>
      </c>
      <c r="H198" s="7">
        <f t="shared" si="34"/>
        <v>0</v>
      </c>
      <c r="I198" s="7">
        <f t="shared" si="26"/>
        <v>0</v>
      </c>
      <c r="J198" s="7">
        <f t="shared" si="27"/>
        <v>0</v>
      </c>
      <c r="K198" s="32">
        <v>189</v>
      </c>
      <c r="L198" s="35">
        <f t="shared" si="29"/>
        <v>17877.431052211283</v>
      </c>
    </row>
    <row r="199" spans="1:12" x14ac:dyDescent="0.35">
      <c r="A199" s="7">
        <f t="shared" ref="A199:H208" si="35">IF(A$8&lt;=$L199,1,0)</f>
        <v>0</v>
      </c>
      <c r="B199" s="7">
        <f t="shared" si="35"/>
        <v>0</v>
      </c>
      <c r="C199" s="7">
        <f t="shared" si="35"/>
        <v>0</v>
      </c>
      <c r="D199" s="7">
        <f t="shared" si="35"/>
        <v>0</v>
      </c>
      <c r="E199" s="7">
        <f t="shared" si="35"/>
        <v>0</v>
      </c>
      <c r="F199" s="7">
        <f t="shared" si="35"/>
        <v>0</v>
      </c>
      <c r="G199" s="7">
        <f t="shared" si="35"/>
        <v>0</v>
      </c>
      <c r="H199" s="7">
        <f t="shared" si="35"/>
        <v>0</v>
      </c>
      <c r="I199" s="7">
        <f t="shared" si="26"/>
        <v>0</v>
      </c>
      <c r="J199" s="7">
        <f t="shared" si="27"/>
        <v>0</v>
      </c>
      <c r="K199" s="32">
        <v>190</v>
      </c>
      <c r="L199" s="35">
        <f t="shared" si="29"/>
        <v>18047.066293668002</v>
      </c>
    </row>
    <row r="200" spans="1:12" x14ac:dyDescent="0.35">
      <c r="A200" s="7">
        <f t="shared" si="35"/>
        <v>0</v>
      </c>
      <c r="B200" s="7">
        <f t="shared" si="35"/>
        <v>0</v>
      </c>
      <c r="C200" s="7">
        <f t="shared" si="35"/>
        <v>0</v>
      </c>
      <c r="D200" s="7">
        <f t="shared" si="35"/>
        <v>0</v>
      </c>
      <c r="E200" s="7">
        <f t="shared" si="35"/>
        <v>0</v>
      </c>
      <c r="F200" s="7">
        <f t="shared" si="35"/>
        <v>0</v>
      </c>
      <c r="G200" s="7">
        <f t="shared" si="35"/>
        <v>0</v>
      </c>
      <c r="H200" s="7">
        <f t="shared" si="35"/>
        <v>0</v>
      </c>
      <c r="I200" s="7">
        <f t="shared" si="26"/>
        <v>0</v>
      </c>
      <c r="J200" s="7">
        <f t="shared" si="27"/>
        <v>0</v>
      </c>
      <c r="K200" s="32">
        <v>191</v>
      </c>
      <c r="L200" s="35">
        <f t="shared" si="29"/>
        <v>18218.31116880531</v>
      </c>
    </row>
    <row r="201" spans="1:12" x14ac:dyDescent="0.35">
      <c r="A201" s="7">
        <f t="shared" si="35"/>
        <v>0</v>
      </c>
      <c r="B201" s="7">
        <f t="shared" si="35"/>
        <v>0</v>
      </c>
      <c r="C201" s="7">
        <f t="shared" si="35"/>
        <v>0</v>
      </c>
      <c r="D201" s="7">
        <f t="shared" si="35"/>
        <v>0</v>
      </c>
      <c r="E201" s="7">
        <f t="shared" si="35"/>
        <v>0</v>
      </c>
      <c r="F201" s="7">
        <f t="shared" si="35"/>
        <v>0</v>
      </c>
      <c r="G201" s="7">
        <f t="shared" si="35"/>
        <v>0</v>
      </c>
      <c r="H201" s="7">
        <f t="shared" si="35"/>
        <v>0</v>
      </c>
      <c r="I201" s="7">
        <f t="shared" ref="I201:I264" si="36">IF($I$8&lt;=L201,1,0)</f>
        <v>0</v>
      </c>
      <c r="J201" s="7">
        <f t="shared" ref="J201:J264" si="37">IF(L201&gt;=$J$8,1,0)</f>
        <v>0</v>
      </c>
      <c r="K201" s="32">
        <v>192</v>
      </c>
      <c r="L201" s="35">
        <f t="shared" si="29"/>
        <v>18391.180951103906</v>
      </c>
    </row>
    <row r="202" spans="1:12" x14ac:dyDescent="0.35">
      <c r="A202" s="7">
        <f t="shared" si="35"/>
        <v>0</v>
      </c>
      <c r="B202" s="7">
        <f t="shared" si="35"/>
        <v>0</v>
      </c>
      <c r="C202" s="7">
        <f t="shared" si="35"/>
        <v>0</v>
      </c>
      <c r="D202" s="7">
        <f t="shared" si="35"/>
        <v>0</v>
      </c>
      <c r="E202" s="7">
        <f t="shared" si="35"/>
        <v>0</v>
      </c>
      <c r="F202" s="7">
        <f t="shared" si="35"/>
        <v>0</v>
      </c>
      <c r="G202" s="7">
        <f t="shared" si="35"/>
        <v>0</v>
      </c>
      <c r="H202" s="7">
        <f t="shared" si="35"/>
        <v>0</v>
      </c>
      <c r="I202" s="7">
        <f t="shared" si="36"/>
        <v>0</v>
      </c>
      <c r="J202" s="7">
        <f t="shared" si="37"/>
        <v>0</v>
      </c>
      <c r="K202" s="32">
        <v>193</v>
      </c>
      <c r="L202" s="35">
        <f t="shared" si="29"/>
        <v>18565.691058971381</v>
      </c>
    </row>
    <row r="203" spans="1:12" x14ac:dyDescent="0.35">
      <c r="A203" s="7">
        <f t="shared" si="35"/>
        <v>0</v>
      </c>
      <c r="B203" s="7">
        <f t="shared" si="35"/>
        <v>0</v>
      </c>
      <c r="C203" s="7">
        <f t="shared" si="35"/>
        <v>0</v>
      </c>
      <c r="D203" s="7">
        <f t="shared" si="35"/>
        <v>0</v>
      </c>
      <c r="E203" s="7">
        <f t="shared" si="35"/>
        <v>0</v>
      </c>
      <c r="F203" s="7">
        <f t="shared" si="35"/>
        <v>0</v>
      </c>
      <c r="G203" s="7">
        <f t="shared" si="35"/>
        <v>0</v>
      </c>
      <c r="H203" s="7">
        <f t="shared" si="35"/>
        <v>0</v>
      </c>
      <c r="I203" s="7">
        <f t="shared" si="36"/>
        <v>0</v>
      </c>
      <c r="J203" s="7">
        <f t="shared" si="37"/>
        <v>0</v>
      </c>
      <c r="K203" s="32">
        <v>194</v>
      </c>
      <c r="L203" s="35">
        <f t="shared" ref="L203:L266" si="38">L202*((1+$L$4)^(1/12))+$L$3*((1+$L$5)^(K203/12))</f>
        <v>18741.857057117399</v>
      </c>
    </row>
    <row r="204" spans="1:12" x14ac:dyDescent="0.35">
      <c r="A204" s="7">
        <f t="shared" si="35"/>
        <v>0</v>
      </c>
      <c r="B204" s="7">
        <f t="shared" si="35"/>
        <v>0</v>
      </c>
      <c r="C204" s="7">
        <f t="shared" si="35"/>
        <v>0</v>
      </c>
      <c r="D204" s="7">
        <f t="shared" si="35"/>
        <v>0</v>
      </c>
      <c r="E204" s="7">
        <f t="shared" si="35"/>
        <v>0</v>
      </c>
      <c r="F204" s="7">
        <f t="shared" si="35"/>
        <v>0</v>
      </c>
      <c r="G204" s="7">
        <f t="shared" si="35"/>
        <v>0</v>
      </c>
      <c r="H204" s="7">
        <f t="shared" si="35"/>
        <v>0</v>
      </c>
      <c r="I204" s="7">
        <f t="shared" si="36"/>
        <v>0</v>
      </c>
      <c r="J204" s="7">
        <f t="shared" si="37"/>
        <v>0</v>
      </c>
      <c r="K204" s="32">
        <v>195</v>
      </c>
      <c r="L204" s="35">
        <f t="shared" si="38"/>
        <v>18919.694657941938</v>
      </c>
    </row>
    <row r="205" spans="1:12" x14ac:dyDescent="0.35">
      <c r="A205" s="7">
        <f t="shared" si="35"/>
        <v>0</v>
      </c>
      <c r="B205" s="7">
        <f t="shared" si="35"/>
        <v>0</v>
      </c>
      <c r="C205" s="7">
        <f t="shared" si="35"/>
        <v>0</v>
      </c>
      <c r="D205" s="7">
        <f t="shared" si="35"/>
        <v>0</v>
      </c>
      <c r="E205" s="7">
        <f t="shared" si="35"/>
        <v>0</v>
      </c>
      <c r="F205" s="7">
        <f t="shared" si="35"/>
        <v>0</v>
      </c>
      <c r="G205" s="7">
        <f t="shared" si="35"/>
        <v>0</v>
      </c>
      <c r="H205" s="7">
        <f t="shared" si="35"/>
        <v>0</v>
      </c>
      <c r="I205" s="7">
        <f t="shared" si="36"/>
        <v>0</v>
      </c>
      <c r="J205" s="7">
        <f t="shared" si="37"/>
        <v>0</v>
      </c>
      <c r="K205" s="32">
        <v>196</v>
      </c>
      <c r="L205" s="35">
        <f t="shared" si="38"/>
        <v>19099.219722936687</v>
      </c>
    </row>
    <row r="206" spans="1:12" x14ac:dyDescent="0.35">
      <c r="A206" s="7">
        <f t="shared" si="35"/>
        <v>0</v>
      </c>
      <c r="B206" s="7">
        <f t="shared" si="35"/>
        <v>0</v>
      </c>
      <c r="C206" s="7">
        <f t="shared" si="35"/>
        <v>0</v>
      </c>
      <c r="D206" s="7">
        <f t="shared" si="35"/>
        <v>0</v>
      </c>
      <c r="E206" s="7">
        <f t="shared" si="35"/>
        <v>0</v>
      </c>
      <c r="F206" s="7">
        <f t="shared" si="35"/>
        <v>0</v>
      </c>
      <c r="G206" s="7">
        <f t="shared" si="35"/>
        <v>0</v>
      </c>
      <c r="H206" s="7">
        <f t="shared" si="35"/>
        <v>0</v>
      </c>
      <c r="I206" s="7">
        <f t="shared" si="36"/>
        <v>0</v>
      </c>
      <c r="J206" s="7">
        <f t="shared" si="37"/>
        <v>0</v>
      </c>
      <c r="K206" s="32">
        <v>197</v>
      </c>
      <c r="L206" s="35">
        <f t="shared" si="38"/>
        <v>19280.448264099738</v>
      </c>
    </row>
    <row r="207" spans="1:12" x14ac:dyDescent="0.35">
      <c r="A207" s="7">
        <f t="shared" si="35"/>
        <v>0</v>
      </c>
      <c r="B207" s="7">
        <f t="shared" si="35"/>
        <v>0</v>
      </c>
      <c r="C207" s="7">
        <f t="shared" si="35"/>
        <v>0</v>
      </c>
      <c r="D207" s="7">
        <f t="shared" si="35"/>
        <v>0</v>
      </c>
      <c r="E207" s="7">
        <f t="shared" si="35"/>
        <v>0</v>
      </c>
      <c r="F207" s="7">
        <f t="shared" si="35"/>
        <v>0</v>
      </c>
      <c r="G207" s="7">
        <f t="shared" si="35"/>
        <v>0</v>
      </c>
      <c r="H207" s="7">
        <f t="shared" si="35"/>
        <v>0</v>
      </c>
      <c r="I207" s="7">
        <f t="shared" si="36"/>
        <v>0</v>
      </c>
      <c r="J207" s="7">
        <f t="shared" si="37"/>
        <v>0</v>
      </c>
      <c r="K207" s="32">
        <v>198</v>
      </c>
      <c r="L207" s="35">
        <f t="shared" si="38"/>
        <v>19463.39644536372</v>
      </c>
    </row>
    <row r="208" spans="1:12" x14ac:dyDescent="0.35">
      <c r="A208" s="7">
        <f t="shared" si="35"/>
        <v>0</v>
      </c>
      <c r="B208" s="7">
        <f t="shared" si="35"/>
        <v>0</v>
      </c>
      <c r="C208" s="7">
        <f t="shared" si="35"/>
        <v>0</v>
      </c>
      <c r="D208" s="7">
        <f t="shared" si="35"/>
        <v>0</v>
      </c>
      <c r="E208" s="7">
        <f t="shared" si="35"/>
        <v>0</v>
      </c>
      <c r="F208" s="7">
        <f t="shared" si="35"/>
        <v>0</v>
      </c>
      <c r="G208" s="7">
        <f t="shared" si="35"/>
        <v>0</v>
      </c>
      <c r="H208" s="7">
        <f t="shared" si="35"/>
        <v>0</v>
      </c>
      <c r="I208" s="7">
        <f t="shared" si="36"/>
        <v>0</v>
      </c>
      <c r="J208" s="7">
        <f t="shared" si="37"/>
        <v>0</v>
      </c>
      <c r="K208" s="32">
        <v>199</v>
      </c>
      <c r="L208" s="35">
        <f t="shared" si="38"/>
        <v>19648.080584037478</v>
      </c>
    </row>
    <row r="209" spans="1:12" x14ac:dyDescent="0.35">
      <c r="A209" s="7">
        <f t="shared" ref="A209:H218" si="39">IF(A$8&lt;=$L209,1,0)</f>
        <v>0</v>
      </c>
      <c r="B209" s="7">
        <f t="shared" si="39"/>
        <v>0</v>
      </c>
      <c r="C209" s="7">
        <f t="shared" si="39"/>
        <v>0</v>
      </c>
      <c r="D209" s="7">
        <f t="shared" si="39"/>
        <v>0</v>
      </c>
      <c r="E209" s="7">
        <f t="shared" si="39"/>
        <v>0</v>
      </c>
      <c r="F209" s="7">
        <f t="shared" si="39"/>
        <v>0</v>
      </c>
      <c r="G209" s="7">
        <f t="shared" si="39"/>
        <v>0</v>
      </c>
      <c r="H209" s="7">
        <f t="shared" si="39"/>
        <v>0</v>
      </c>
      <c r="I209" s="7">
        <f t="shared" si="36"/>
        <v>0</v>
      </c>
      <c r="J209" s="7">
        <f t="shared" si="37"/>
        <v>0</v>
      </c>
      <c r="K209" s="32">
        <v>200</v>
      </c>
      <c r="L209" s="35">
        <f t="shared" si="38"/>
        <v>19834.517152261411</v>
      </c>
    </row>
    <row r="210" spans="1:12" x14ac:dyDescent="0.35">
      <c r="A210" s="7">
        <f t="shared" si="39"/>
        <v>0</v>
      </c>
      <c r="B210" s="7">
        <f t="shared" si="39"/>
        <v>0</v>
      </c>
      <c r="C210" s="7">
        <f t="shared" si="39"/>
        <v>0</v>
      </c>
      <c r="D210" s="7">
        <f t="shared" si="39"/>
        <v>0</v>
      </c>
      <c r="E210" s="7">
        <f t="shared" si="39"/>
        <v>0</v>
      </c>
      <c r="F210" s="7">
        <f t="shared" si="39"/>
        <v>0</v>
      </c>
      <c r="G210" s="7">
        <f t="shared" si="39"/>
        <v>0</v>
      </c>
      <c r="H210" s="7">
        <f t="shared" si="39"/>
        <v>0</v>
      </c>
      <c r="I210" s="7">
        <f t="shared" si="36"/>
        <v>0</v>
      </c>
      <c r="J210" s="7">
        <f t="shared" si="37"/>
        <v>0</v>
      </c>
      <c r="K210" s="32">
        <v>201</v>
      </c>
      <c r="L210" s="35">
        <f t="shared" si="38"/>
        <v>20022.722778476655</v>
      </c>
    </row>
    <row r="211" spans="1:12" x14ac:dyDescent="0.35">
      <c r="A211" s="7">
        <f t="shared" si="39"/>
        <v>0</v>
      </c>
      <c r="B211" s="7">
        <f t="shared" si="39"/>
        <v>0</v>
      </c>
      <c r="C211" s="7">
        <f t="shared" si="39"/>
        <v>0</v>
      </c>
      <c r="D211" s="7">
        <f t="shared" si="39"/>
        <v>0</v>
      </c>
      <c r="E211" s="7">
        <f t="shared" si="39"/>
        <v>0</v>
      </c>
      <c r="F211" s="7">
        <f t="shared" si="39"/>
        <v>0</v>
      </c>
      <c r="G211" s="7">
        <f t="shared" si="39"/>
        <v>0</v>
      </c>
      <c r="H211" s="7">
        <f t="shared" si="39"/>
        <v>0</v>
      </c>
      <c r="I211" s="7">
        <f t="shared" si="36"/>
        <v>0</v>
      </c>
      <c r="J211" s="7">
        <f t="shared" si="37"/>
        <v>0</v>
      </c>
      <c r="K211" s="32">
        <v>202</v>
      </c>
      <c r="L211" s="35">
        <f t="shared" si="38"/>
        <v>20212.714248908178</v>
      </c>
    </row>
    <row r="212" spans="1:12" x14ac:dyDescent="0.35">
      <c r="A212" s="7">
        <f t="shared" si="39"/>
        <v>0</v>
      </c>
      <c r="B212" s="7">
        <f t="shared" si="39"/>
        <v>0</v>
      </c>
      <c r="C212" s="7">
        <f t="shared" si="39"/>
        <v>0</v>
      </c>
      <c r="D212" s="7">
        <f t="shared" si="39"/>
        <v>0</v>
      </c>
      <c r="E212" s="7">
        <f t="shared" si="39"/>
        <v>0</v>
      </c>
      <c r="F212" s="7">
        <f t="shared" si="39"/>
        <v>0</v>
      </c>
      <c r="G212" s="7">
        <f t="shared" si="39"/>
        <v>0</v>
      </c>
      <c r="H212" s="7">
        <f t="shared" si="39"/>
        <v>0</v>
      </c>
      <c r="I212" s="7">
        <f t="shared" si="36"/>
        <v>0</v>
      </c>
      <c r="J212" s="7">
        <f t="shared" si="37"/>
        <v>0</v>
      </c>
      <c r="K212" s="32">
        <v>203</v>
      </c>
      <c r="L212" s="35">
        <f t="shared" si="38"/>
        <v>20404.508509061965</v>
      </c>
    </row>
    <row r="213" spans="1:12" x14ac:dyDescent="0.35">
      <c r="A213" s="7">
        <f t="shared" si="39"/>
        <v>0</v>
      </c>
      <c r="B213" s="7">
        <f t="shared" si="39"/>
        <v>0</v>
      </c>
      <c r="C213" s="7">
        <f t="shared" si="39"/>
        <v>0</v>
      </c>
      <c r="D213" s="7">
        <f t="shared" si="39"/>
        <v>0</v>
      </c>
      <c r="E213" s="7">
        <f t="shared" si="39"/>
        <v>0</v>
      </c>
      <c r="F213" s="7">
        <f t="shared" si="39"/>
        <v>0</v>
      </c>
      <c r="G213" s="7">
        <f t="shared" si="39"/>
        <v>0</v>
      </c>
      <c r="H213" s="7">
        <f t="shared" si="39"/>
        <v>0</v>
      </c>
      <c r="I213" s="7">
        <f t="shared" si="36"/>
        <v>0</v>
      </c>
      <c r="J213" s="7">
        <f t="shared" si="37"/>
        <v>0</v>
      </c>
      <c r="K213" s="32">
        <v>204</v>
      </c>
      <c r="L213" s="35">
        <f t="shared" si="38"/>
        <v>20598.122665236391</v>
      </c>
    </row>
    <row r="214" spans="1:12" x14ac:dyDescent="0.35">
      <c r="A214" s="7">
        <f t="shared" si="39"/>
        <v>0</v>
      </c>
      <c r="B214" s="7">
        <f t="shared" si="39"/>
        <v>0</v>
      </c>
      <c r="C214" s="7">
        <f t="shared" si="39"/>
        <v>0</v>
      </c>
      <c r="D214" s="7">
        <f t="shared" si="39"/>
        <v>0</v>
      </c>
      <c r="E214" s="7">
        <f t="shared" si="39"/>
        <v>0</v>
      </c>
      <c r="F214" s="7">
        <f t="shared" si="39"/>
        <v>0</v>
      </c>
      <c r="G214" s="7">
        <f t="shared" si="39"/>
        <v>0</v>
      </c>
      <c r="H214" s="7">
        <f t="shared" si="39"/>
        <v>0</v>
      </c>
      <c r="I214" s="7">
        <f t="shared" si="36"/>
        <v>0</v>
      </c>
      <c r="J214" s="7">
        <f t="shared" si="37"/>
        <v>0</v>
      </c>
      <c r="K214" s="32">
        <v>205</v>
      </c>
      <c r="L214" s="35">
        <f t="shared" si="38"/>
        <v>20793.573986047963</v>
      </c>
    </row>
    <row r="215" spans="1:12" x14ac:dyDescent="0.35">
      <c r="A215" s="7">
        <f t="shared" si="39"/>
        <v>0</v>
      </c>
      <c r="B215" s="7">
        <f t="shared" si="39"/>
        <v>0</v>
      </c>
      <c r="C215" s="7">
        <f t="shared" si="39"/>
        <v>0</v>
      </c>
      <c r="D215" s="7">
        <f t="shared" si="39"/>
        <v>0</v>
      </c>
      <c r="E215" s="7">
        <f t="shared" si="39"/>
        <v>0</v>
      </c>
      <c r="F215" s="7">
        <f t="shared" si="39"/>
        <v>0</v>
      </c>
      <c r="G215" s="7">
        <f t="shared" si="39"/>
        <v>0</v>
      </c>
      <c r="H215" s="7">
        <f t="shared" si="39"/>
        <v>0</v>
      </c>
      <c r="I215" s="7">
        <f t="shared" si="36"/>
        <v>0</v>
      </c>
      <c r="J215" s="7">
        <f t="shared" si="37"/>
        <v>0</v>
      </c>
      <c r="K215" s="32">
        <v>206</v>
      </c>
      <c r="L215" s="35">
        <f t="shared" si="38"/>
        <v>20990.879903971505</v>
      </c>
    </row>
    <row r="216" spans="1:12" x14ac:dyDescent="0.35">
      <c r="A216" s="7">
        <f t="shared" si="39"/>
        <v>0</v>
      </c>
      <c r="B216" s="7">
        <f t="shared" si="39"/>
        <v>0</v>
      </c>
      <c r="C216" s="7">
        <f t="shared" si="39"/>
        <v>0</v>
      </c>
      <c r="D216" s="7">
        <f t="shared" si="39"/>
        <v>0</v>
      </c>
      <c r="E216" s="7">
        <f t="shared" si="39"/>
        <v>0</v>
      </c>
      <c r="F216" s="7">
        <f t="shared" si="39"/>
        <v>0</v>
      </c>
      <c r="G216" s="7">
        <f t="shared" si="39"/>
        <v>0</v>
      </c>
      <c r="H216" s="7">
        <f t="shared" si="39"/>
        <v>0</v>
      </c>
      <c r="I216" s="7">
        <f t="shared" si="36"/>
        <v>0</v>
      </c>
      <c r="J216" s="7">
        <f t="shared" si="37"/>
        <v>0</v>
      </c>
      <c r="K216" s="32">
        <v>207</v>
      </c>
      <c r="L216" s="35">
        <f t="shared" si="38"/>
        <v>21190.058016894993</v>
      </c>
    </row>
    <row r="217" spans="1:12" x14ac:dyDescent="0.35">
      <c r="A217" s="7">
        <f t="shared" si="39"/>
        <v>0</v>
      </c>
      <c r="B217" s="7">
        <f t="shared" si="39"/>
        <v>0</v>
      </c>
      <c r="C217" s="7">
        <f t="shared" si="39"/>
        <v>0</v>
      </c>
      <c r="D217" s="7">
        <f t="shared" si="39"/>
        <v>0</v>
      </c>
      <c r="E217" s="7">
        <f t="shared" si="39"/>
        <v>0</v>
      </c>
      <c r="F217" s="7">
        <f t="shared" si="39"/>
        <v>0</v>
      </c>
      <c r="G217" s="7">
        <f t="shared" si="39"/>
        <v>0</v>
      </c>
      <c r="H217" s="7">
        <f t="shared" si="39"/>
        <v>0</v>
      </c>
      <c r="I217" s="7">
        <f t="shared" si="36"/>
        <v>0</v>
      </c>
      <c r="J217" s="7">
        <f t="shared" si="37"/>
        <v>0</v>
      </c>
      <c r="K217" s="32">
        <v>208</v>
      </c>
      <c r="L217" s="35">
        <f t="shared" si="38"/>
        <v>21391.126089689111</v>
      </c>
    </row>
    <row r="218" spans="1:12" x14ac:dyDescent="0.35">
      <c r="A218" s="7">
        <f t="shared" si="39"/>
        <v>0</v>
      </c>
      <c r="B218" s="7">
        <f t="shared" si="39"/>
        <v>0</v>
      </c>
      <c r="C218" s="7">
        <f t="shared" si="39"/>
        <v>0</v>
      </c>
      <c r="D218" s="7">
        <f t="shared" si="39"/>
        <v>0</v>
      </c>
      <c r="E218" s="7">
        <f t="shared" si="39"/>
        <v>0</v>
      </c>
      <c r="F218" s="7">
        <f t="shared" si="39"/>
        <v>0</v>
      </c>
      <c r="G218" s="7">
        <f t="shared" si="39"/>
        <v>0</v>
      </c>
      <c r="H218" s="7">
        <f t="shared" si="39"/>
        <v>0</v>
      </c>
      <c r="I218" s="7">
        <f t="shared" si="36"/>
        <v>0</v>
      </c>
      <c r="J218" s="7">
        <f t="shared" si="37"/>
        <v>0</v>
      </c>
      <c r="K218" s="32">
        <v>209</v>
      </c>
      <c r="L218" s="35">
        <f t="shared" si="38"/>
        <v>21594.102055791729</v>
      </c>
    </row>
    <row r="219" spans="1:12" x14ac:dyDescent="0.35">
      <c r="A219" s="7">
        <f t="shared" ref="A219:H228" si="40">IF(A$8&lt;=$L219,1,0)</f>
        <v>0</v>
      </c>
      <c r="B219" s="7">
        <f t="shared" si="40"/>
        <v>0</v>
      </c>
      <c r="C219" s="7">
        <f t="shared" si="40"/>
        <v>0</v>
      </c>
      <c r="D219" s="7">
        <f t="shared" si="40"/>
        <v>0</v>
      </c>
      <c r="E219" s="7">
        <f t="shared" si="40"/>
        <v>0</v>
      </c>
      <c r="F219" s="7">
        <f t="shared" si="40"/>
        <v>0</v>
      </c>
      <c r="G219" s="7">
        <f t="shared" si="40"/>
        <v>0</v>
      </c>
      <c r="H219" s="7">
        <f t="shared" si="40"/>
        <v>0</v>
      </c>
      <c r="I219" s="7">
        <f t="shared" si="36"/>
        <v>0</v>
      </c>
      <c r="J219" s="7">
        <f t="shared" si="37"/>
        <v>0</v>
      </c>
      <c r="K219" s="32">
        <v>210</v>
      </c>
      <c r="L219" s="35">
        <f t="shared" si="38"/>
        <v>21799.004018807391</v>
      </c>
    </row>
    <row r="220" spans="1:12" x14ac:dyDescent="0.35">
      <c r="A220" s="7">
        <f t="shared" si="40"/>
        <v>0</v>
      </c>
      <c r="B220" s="7">
        <f t="shared" si="40"/>
        <v>0</v>
      </c>
      <c r="C220" s="7">
        <f t="shared" si="40"/>
        <v>0</v>
      </c>
      <c r="D220" s="7">
        <f t="shared" si="40"/>
        <v>0</v>
      </c>
      <c r="E220" s="7">
        <f t="shared" si="40"/>
        <v>0</v>
      </c>
      <c r="F220" s="7">
        <f t="shared" si="40"/>
        <v>0</v>
      </c>
      <c r="G220" s="7">
        <f t="shared" si="40"/>
        <v>0</v>
      </c>
      <c r="H220" s="7">
        <f t="shared" si="40"/>
        <v>0</v>
      </c>
      <c r="I220" s="7">
        <f t="shared" si="36"/>
        <v>0</v>
      </c>
      <c r="J220" s="7">
        <f t="shared" si="37"/>
        <v>0</v>
      </c>
      <c r="K220" s="32">
        <v>211</v>
      </c>
      <c r="L220" s="35">
        <f t="shared" si="38"/>
        <v>22005.850254121997</v>
      </c>
    </row>
    <row r="221" spans="1:12" x14ac:dyDescent="0.35">
      <c r="A221" s="7">
        <f t="shared" si="40"/>
        <v>0</v>
      </c>
      <c r="B221" s="7">
        <f t="shared" si="40"/>
        <v>0</v>
      </c>
      <c r="C221" s="7">
        <f t="shared" si="40"/>
        <v>0</v>
      </c>
      <c r="D221" s="7">
        <f t="shared" si="40"/>
        <v>0</v>
      </c>
      <c r="E221" s="7">
        <f t="shared" si="40"/>
        <v>0</v>
      </c>
      <c r="F221" s="7">
        <f t="shared" si="40"/>
        <v>0</v>
      </c>
      <c r="G221" s="7">
        <f t="shared" si="40"/>
        <v>0</v>
      </c>
      <c r="H221" s="7">
        <f t="shared" si="40"/>
        <v>0</v>
      </c>
      <c r="I221" s="7">
        <f t="shared" si="36"/>
        <v>0</v>
      </c>
      <c r="J221" s="7">
        <f t="shared" si="37"/>
        <v>0</v>
      </c>
      <c r="K221" s="32">
        <v>212</v>
      </c>
      <c r="L221" s="35">
        <f t="shared" si="38"/>
        <v>22214.659210532802</v>
      </c>
    </row>
    <row r="222" spans="1:12" x14ac:dyDescent="0.35">
      <c r="A222" s="7">
        <f t="shared" si="40"/>
        <v>0</v>
      </c>
      <c r="B222" s="7">
        <f t="shared" si="40"/>
        <v>0</v>
      </c>
      <c r="C222" s="7">
        <f t="shared" si="40"/>
        <v>0</v>
      </c>
      <c r="D222" s="7">
        <f t="shared" si="40"/>
        <v>0</v>
      </c>
      <c r="E222" s="7">
        <f t="shared" si="40"/>
        <v>0</v>
      </c>
      <c r="F222" s="7">
        <f t="shared" si="40"/>
        <v>0</v>
      </c>
      <c r="G222" s="7">
        <f t="shared" si="40"/>
        <v>0</v>
      </c>
      <c r="H222" s="7">
        <f t="shared" si="40"/>
        <v>0</v>
      </c>
      <c r="I222" s="7">
        <f t="shared" si="36"/>
        <v>0</v>
      </c>
      <c r="J222" s="7">
        <f t="shared" si="37"/>
        <v>0</v>
      </c>
      <c r="K222" s="32">
        <v>213</v>
      </c>
      <c r="L222" s="35">
        <f t="shared" si="38"/>
        <v>22425.449511893876</v>
      </c>
    </row>
    <row r="223" spans="1:12" x14ac:dyDescent="0.35">
      <c r="A223" s="7">
        <f t="shared" si="40"/>
        <v>0</v>
      </c>
      <c r="B223" s="7">
        <f t="shared" si="40"/>
        <v>0</v>
      </c>
      <c r="C223" s="7">
        <f t="shared" si="40"/>
        <v>0</v>
      </c>
      <c r="D223" s="7">
        <f t="shared" si="40"/>
        <v>0</v>
      </c>
      <c r="E223" s="7">
        <f t="shared" si="40"/>
        <v>0</v>
      </c>
      <c r="F223" s="7">
        <f t="shared" si="40"/>
        <v>0</v>
      </c>
      <c r="G223" s="7">
        <f t="shared" si="40"/>
        <v>0</v>
      </c>
      <c r="H223" s="7">
        <f t="shared" si="40"/>
        <v>0</v>
      </c>
      <c r="I223" s="7">
        <f t="shared" si="36"/>
        <v>0</v>
      </c>
      <c r="J223" s="7">
        <f t="shared" si="37"/>
        <v>0</v>
      </c>
      <c r="K223" s="32">
        <v>214</v>
      </c>
      <c r="L223" s="35">
        <f t="shared" si="38"/>
        <v>22638.239958777183</v>
      </c>
    </row>
    <row r="224" spans="1:12" x14ac:dyDescent="0.35">
      <c r="A224" s="7">
        <f t="shared" si="40"/>
        <v>0</v>
      </c>
      <c r="B224" s="7">
        <f t="shared" si="40"/>
        <v>0</v>
      </c>
      <c r="C224" s="7">
        <f t="shared" si="40"/>
        <v>0</v>
      </c>
      <c r="D224" s="7">
        <f t="shared" si="40"/>
        <v>0</v>
      </c>
      <c r="E224" s="7">
        <f t="shared" si="40"/>
        <v>0</v>
      </c>
      <c r="F224" s="7">
        <f t="shared" si="40"/>
        <v>0</v>
      </c>
      <c r="G224" s="7">
        <f t="shared" si="40"/>
        <v>0</v>
      </c>
      <c r="H224" s="7">
        <f t="shared" si="40"/>
        <v>0</v>
      </c>
      <c r="I224" s="7">
        <f t="shared" si="36"/>
        <v>0</v>
      </c>
      <c r="J224" s="7">
        <f t="shared" si="37"/>
        <v>0</v>
      </c>
      <c r="K224" s="32">
        <v>215</v>
      </c>
      <c r="L224" s="35">
        <f t="shared" si="38"/>
        <v>22853.049530149423</v>
      </c>
    </row>
    <row r="225" spans="1:12" x14ac:dyDescent="0.35">
      <c r="A225" s="7">
        <f t="shared" si="40"/>
        <v>0</v>
      </c>
      <c r="B225" s="7">
        <f t="shared" si="40"/>
        <v>0</v>
      </c>
      <c r="C225" s="7">
        <f t="shared" si="40"/>
        <v>0</v>
      </c>
      <c r="D225" s="7">
        <f t="shared" si="40"/>
        <v>0</v>
      </c>
      <c r="E225" s="7">
        <f t="shared" si="40"/>
        <v>0</v>
      </c>
      <c r="F225" s="7">
        <f t="shared" si="40"/>
        <v>0</v>
      </c>
      <c r="G225" s="7">
        <f t="shared" si="40"/>
        <v>0</v>
      </c>
      <c r="H225" s="7">
        <f t="shared" si="40"/>
        <v>0</v>
      </c>
      <c r="I225" s="7">
        <f t="shared" si="36"/>
        <v>0</v>
      </c>
      <c r="J225" s="7">
        <f t="shared" si="37"/>
        <v>0</v>
      </c>
      <c r="K225" s="32">
        <v>216</v>
      </c>
      <c r="L225" s="35">
        <f t="shared" si="38"/>
        <v>23069.897385064782</v>
      </c>
    </row>
    <row r="226" spans="1:12" x14ac:dyDescent="0.35">
      <c r="A226" s="7">
        <f t="shared" si="40"/>
        <v>0</v>
      </c>
      <c r="B226" s="7">
        <f t="shared" si="40"/>
        <v>0</v>
      </c>
      <c r="C226" s="7">
        <f t="shared" si="40"/>
        <v>0</v>
      </c>
      <c r="D226" s="7">
        <f t="shared" si="40"/>
        <v>0</v>
      </c>
      <c r="E226" s="7">
        <f t="shared" si="40"/>
        <v>0</v>
      </c>
      <c r="F226" s="7">
        <f t="shared" si="40"/>
        <v>0</v>
      </c>
      <c r="G226" s="7">
        <f t="shared" si="40"/>
        <v>0</v>
      </c>
      <c r="H226" s="7">
        <f t="shared" si="40"/>
        <v>0</v>
      </c>
      <c r="I226" s="7">
        <f t="shared" si="36"/>
        <v>0</v>
      </c>
      <c r="J226" s="7">
        <f t="shared" si="37"/>
        <v>0</v>
      </c>
      <c r="K226" s="32">
        <v>217</v>
      </c>
      <c r="L226" s="35">
        <f t="shared" si="38"/>
        <v>23288.802864373742</v>
      </c>
    </row>
    <row r="227" spans="1:12" x14ac:dyDescent="0.35">
      <c r="A227" s="7">
        <f t="shared" si="40"/>
        <v>0</v>
      </c>
      <c r="B227" s="7">
        <f t="shared" si="40"/>
        <v>0</v>
      </c>
      <c r="C227" s="7">
        <f t="shared" si="40"/>
        <v>0</v>
      </c>
      <c r="D227" s="7">
        <f t="shared" si="40"/>
        <v>0</v>
      </c>
      <c r="E227" s="7">
        <f t="shared" si="40"/>
        <v>0</v>
      </c>
      <c r="F227" s="7">
        <f t="shared" si="40"/>
        <v>0</v>
      </c>
      <c r="G227" s="7">
        <f t="shared" si="40"/>
        <v>0</v>
      </c>
      <c r="H227" s="7">
        <f t="shared" si="40"/>
        <v>0</v>
      </c>
      <c r="I227" s="7">
        <f t="shared" si="36"/>
        <v>0</v>
      </c>
      <c r="J227" s="7">
        <f t="shared" si="37"/>
        <v>0</v>
      </c>
      <c r="K227" s="32">
        <v>218</v>
      </c>
      <c r="L227" s="35">
        <f t="shared" si="38"/>
        <v>23509.785492448107</v>
      </c>
    </row>
    <row r="228" spans="1:12" x14ac:dyDescent="0.35">
      <c r="A228" s="7">
        <f t="shared" si="40"/>
        <v>0</v>
      </c>
      <c r="B228" s="7">
        <f t="shared" si="40"/>
        <v>0</v>
      </c>
      <c r="C228" s="7">
        <f t="shared" si="40"/>
        <v>0</v>
      </c>
      <c r="D228" s="7">
        <f t="shared" si="40"/>
        <v>0</v>
      </c>
      <c r="E228" s="7">
        <f t="shared" si="40"/>
        <v>0</v>
      </c>
      <c r="F228" s="7">
        <f t="shared" si="40"/>
        <v>0</v>
      </c>
      <c r="G228" s="7">
        <f t="shared" si="40"/>
        <v>0</v>
      </c>
      <c r="H228" s="7">
        <f t="shared" si="40"/>
        <v>0</v>
      </c>
      <c r="I228" s="7">
        <f t="shared" si="36"/>
        <v>0</v>
      </c>
      <c r="J228" s="7">
        <f t="shared" si="37"/>
        <v>0</v>
      </c>
      <c r="K228" s="32">
        <v>219</v>
      </c>
      <c r="L228" s="35">
        <f t="shared" si="38"/>
        <v>23732.864978922411</v>
      </c>
    </row>
    <row r="229" spans="1:12" x14ac:dyDescent="0.35">
      <c r="A229" s="7">
        <f t="shared" ref="A229:H238" si="41">IF(A$8&lt;=$L229,1,0)</f>
        <v>0</v>
      </c>
      <c r="B229" s="7">
        <f t="shared" si="41"/>
        <v>0</v>
      </c>
      <c r="C229" s="7">
        <f t="shared" si="41"/>
        <v>0</v>
      </c>
      <c r="D229" s="7">
        <f t="shared" si="41"/>
        <v>0</v>
      </c>
      <c r="E229" s="7">
        <f t="shared" si="41"/>
        <v>0</v>
      </c>
      <c r="F229" s="7">
        <f t="shared" si="41"/>
        <v>0</v>
      </c>
      <c r="G229" s="7">
        <f t="shared" si="41"/>
        <v>0</v>
      </c>
      <c r="H229" s="7">
        <f t="shared" si="41"/>
        <v>0</v>
      </c>
      <c r="I229" s="7">
        <f t="shared" si="36"/>
        <v>0</v>
      </c>
      <c r="J229" s="7">
        <f t="shared" si="37"/>
        <v>0</v>
      </c>
      <c r="K229" s="32">
        <v>220</v>
      </c>
      <c r="L229" s="35">
        <f t="shared" si="38"/>
        <v>23958.061220451822</v>
      </c>
    </row>
    <row r="230" spans="1:12" x14ac:dyDescent="0.35">
      <c r="A230" s="7">
        <f t="shared" si="41"/>
        <v>0</v>
      </c>
      <c r="B230" s="7">
        <f t="shared" si="41"/>
        <v>0</v>
      </c>
      <c r="C230" s="7">
        <f t="shared" si="41"/>
        <v>0</v>
      </c>
      <c r="D230" s="7">
        <f t="shared" si="41"/>
        <v>0</v>
      </c>
      <c r="E230" s="7">
        <f t="shared" si="41"/>
        <v>0</v>
      </c>
      <c r="F230" s="7">
        <f t="shared" si="41"/>
        <v>0</v>
      </c>
      <c r="G230" s="7">
        <f t="shared" si="41"/>
        <v>0</v>
      </c>
      <c r="H230" s="7">
        <f t="shared" si="41"/>
        <v>0</v>
      </c>
      <c r="I230" s="7">
        <f t="shared" si="36"/>
        <v>0</v>
      </c>
      <c r="J230" s="7">
        <f t="shared" si="37"/>
        <v>0</v>
      </c>
      <c r="K230" s="32">
        <v>221</v>
      </c>
      <c r="L230" s="35">
        <f t="shared" si="38"/>
        <v>24185.394302486755</v>
      </c>
    </row>
    <row r="231" spans="1:12" x14ac:dyDescent="0.35">
      <c r="A231" s="7">
        <f t="shared" si="41"/>
        <v>0</v>
      </c>
      <c r="B231" s="7">
        <f t="shared" si="41"/>
        <v>0</v>
      </c>
      <c r="C231" s="7">
        <f t="shared" si="41"/>
        <v>0</v>
      </c>
      <c r="D231" s="7">
        <f t="shared" si="41"/>
        <v>0</v>
      </c>
      <c r="E231" s="7">
        <f t="shared" si="41"/>
        <v>0</v>
      </c>
      <c r="F231" s="7">
        <f t="shared" si="41"/>
        <v>0</v>
      </c>
      <c r="G231" s="7">
        <f t="shared" si="41"/>
        <v>0</v>
      </c>
      <c r="H231" s="7">
        <f t="shared" si="41"/>
        <v>0</v>
      </c>
      <c r="I231" s="7">
        <f t="shared" si="36"/>
        <v>0</v>
      </c>
      <c r="J231" s="7">
        <f t="shared" si="37"/>
        <v>0</v>
      </c>
      <c r="K231" s="32">
        <v>222</v>
      </c>
      <c r="L231" s="35">
        <f t="shared" si="38"/>
        <v>24414.884501064294</v>
      </c>
    </row>
    <row r="232" spans="1:12" x14ac:dyDescent="0.35">
      <c r="A232" s="7">
        <f t="shared" si="41"/>
        <v>0</v>
      </c>
      <c r="B232" s="7">
        <f t="shared" si="41"/>
        <v>0</v>
      </c>
      <c r="C232" s="7">
        <f t="shared" si="41"/>
        <v>0</v>
      </c>
      <c r="D232" s="7">
        <f t="shared" si="41"/>
        <v>0</v>
      </c>
      <c r="E232" s="7">
        <f t="shared" si="41"/>
        <v>0</v>
      </c>
      <c r="F232" s="7">
        <f t="shared" si="41"/>
        <v>0</v>
      </c>
      <c r="G232" s="7">
        <f t="shared" si="41"/>
        <v>0</v>
      </c>
      <c r="H232" s="7">
        <f t="shared" si="41"/>
        <v>0</v>
      </c>
      <c r="I232" s="7">
        <f t="shared" si="36"/>
        <v>0</v>
      </c>
      <c r="J232" s="7">
        <f t="shared" si="37"/>
        <v>0</v>
      </c>
      <c r="K232" s="32">
        <v>223</v>
      </c>
      <c r="L232" s="35">
        <f t="shared" si="38"/>
        <v>24646.552284616653</v>
      </c>
    </row>
    <row r="233" spans="1:12" x14ac:dyDescent="0.35">
      <c r="A233" s="7">
        <f t="shared" si="41"/>
        <v>0</v>
      </c>
      <c r="B233" s="7">
        <f t="shared" si="41"/>
        <v>0</v>
      </c>
      <c r="C233" s="7">
        <f t="shared" si="41"/>
        <v>0</v>
      </c>
      <c r="D233" s="7">
        <f t="shared" si="41"/>
        <v>0</v>
      </c>
      <c r="E233" s="7">
        <f t="shared" si="41"/>
        <v>0</v>
      </c>
      <c r="F233" s="7">
        <f t="shared" si="41"/>
        <v>0</v>
      </c>
      <c r="G233" s="7">
        <f t="shared" si="41"/>
        <v>0</v>
      </c>
      <c r="H233" s="7">
        <f t="shared" si="41"/>
        <v>0</v>
      </c>
      <c r="I233" s="7">
        <f t="shared" si="36"/>
        <v>0</v>
      </c>
      <c r="J233" s="7">
        <f t="shared" si="37"/>
        <v>0</v>
      </c>
      <c r="K233" s="32">
        <v>224</v>
      </c>
      <c r="L233" s="35">
        <f t="shared" si="38"/>
        <v>24880.418315796756</v>
      </c>
    </row>
    <row r="234" spans="1:12" x14ac:dyDescent="0.35">
      <c r="A234" s="7">
        <f t="shared" si="41"/>
        <v>0</v>
      </c>
      <c r="B234" s="7">
        <f t="shared" si="41"/>
        <v>0</v>
      </c>
      <c r="C234" s="7">
        <f t="shared" si="41"/>
        <v>0</v>
      </c>
      <c r="D234" s="7">
        <f t="shared" si="41"/>
        <v>0</v>
      </c>
      <c r="E234" s="7">
        <f t="shared" si="41"/>
        <v>0</v>
      </c>
      <c r="F234" s="7">
        <f t="shared" si="41"/>
        <v>0</v>
      </c>
      <c r="G234" s="7">
        <f t="shared" si="41"/>
        <v>0</v>
      </c>
      <c r="H234" s="7">
        <f t="shared" si="41"/>
        <v>0</v>
      </c>
      <c r="I234" s="7">
        <f t="shared" si="36"/>
        <v>0</v>
      </c>
      <c r="J234" s="7">
        <f t="shared" si="37"/>
        <v>0</v>
      </c>
      <c r="K234" s="32">
        <v>225</v>
      </c>
      <c r="L234" s="35">
        <f t="shared" si="38"/>
        <v>25116.503453321158</v>
      </c>
    </row>
    <row r="235" spans="1:12" x14ac:dyDescent="0.35">
      <c r="A235" s="7">
        <f t="shared" si="41"/>
        <v>0</v>
      </c>
      <c r="B235" s="7">
        <f t="shared" si="41"/>
        <v>0</v>
      </c>
      <c r="C235" s="7">
        <f t="shared" si="41"/>
        <v>0</v>
      </c>
      <c r="D235" s="7">
        <f t="shared" si="41"/>
        <v>0</v>
      </c>
      <c r="E235" s="7">
        <f t="shared" si="41"/>
        <v>0</v>
      </c>
      <c r="F235" s="7">
        <f t="shared" si="41"/>
        <v>0</v>
      </c>
      <c r="G235" s="7">
        <f t="shared" si="41"/>
        <v>0</v>
      </c>
      <c r="H235" s="7">
        <f t="shared" si="41"/>
        <v>0</v>
      </c>
      <c r="I235" s="7">
        <f t="shared" si="36"/>
        <v>0</v>
      </c>
      <c r="J235" s="7">
        <f t="shared" si="37"/>
        <v>0</v>
      </c>
      <c r="K235" s="32">
        <v>226</v>
      </c>
      <c r="L235" s="35">
        <f t="shared" si="38"/>
        <v>25354.828753830461</v>
      </c>
    </row>
    <row r="236" spans="1:12" x14ac:dyDescent="0.35">
      <c r="A236" s="7">
        <f t="shared" si="41"/>
        <v>0</v>
      </c>
      <c r="B236" s="7">
        <f t="shared" si="41"/>
        <v>0</v>
      </c>
      <c r="C236" s="7">
        <f t="shared" si="41"/>
        <v>0</v>
      </c>
      <c r="D236" s="7">
        <f t="shared" si="41"/>
        <v>0</v>
      </c>
      <c r="E236" s="7">
        <f t="shared" si="41"/>
        <v>0</v>
      </c>
      <c r="F236" s="7">
        <f t="shared" si="41"/>
        <v>0</v>
      </c>
      <c r="G236" s="7">
        <f t="shared" si="41"/>
        <v>0</v>
      </c>
      <c r="H236" s="7">
        <f t="shared" si="41"/>
        <v>0</v>
      </c>
      <c r="I236" s="7">
        <f t="shared" si="36"/>
        <v>0</v>
      </c>
      <c r="J236" s="7">
        <f t="shared" si="37"/>
        <v>0</v>
      </c>
      <c r="K236" s="32">
        <v>227</v>
      </c>
      <c r="L236" s="35">
        <f t="shared" si="38"/>
        <v>25595.415473767371</v>
      </c>
    </row>
    <row r="237" spans="1:12" x14ac:dyDescent="0.35">
      <c r="A237" s="7">
        <f t="shared" si="41"/>
        <v>0</v>
      </c>
      <c r="B237" s="7">
        <f t="shared" si="41"/>
        <v>0</v>
      </c>
      <c r="C237" s="7">
        <f t="shared" si="41"/>
        <v>0</v>
      </c>
      <c r="D237" s="7">
        <f t="shared" si="41"/>
        <v>0</v>
      </c>
      <c r="E237" s="7">
        <f t="shared" si="41"/>
        <v>0</v>
      </c>
      <c r="F237" s="7">
        <f t="shared" si="41"/>
        <v>0</v>
      </c>
      <c r="G237" s="7">
        <f t="shared" si="41"/>
        <v>0</v>
      </c>
      <c r="H237" s="7">
        <f t="shared" si="41"/>
        <v>0</v>
      </c>
      <c r="I237" s="7">
        <f t="shared" si="36"/>
        <v>0</v>
      </c>
      <c r="J237" s="7">
        <f t="shared" si="37"/>
        <v>0</v>
      </c>
      <c r="K237" s="32">
        <v>228</v>
      </c>
      <c r="L237" s="35">
        <f t="shared" si="38"/>
        <v>25838.28507127257</v>
      </c>
    </row>
    <row r="238" spans="1:12" x14ac:dyDescent="0.35">
      <c r="A238" s="7">
        <f t="shared" si="41"/>
        <v>0</v>
      </c>
      <c r="B238" s="7">
        <f t="shared" si="41"/>
        <v>0</v>
      </c>
      <c r="C238" s="7">
        <f t="shared" si="41"/>
        <v>0</v>
      </c>
      <c r="D238" s="7">
        <f t="shared" si="41"/>
        <v>0</v>
      </c>
      <c r="E238" s="7">
        <f t="shared" si="41"/>
        <v>0</v>
      </c>
      <c r="F238" s="7">
        <f t="shared" si="41"/>
        <v>0</v>
      </c>
      <c r="G238" s="7">
        <f t="shared" si="41"/>
        <v>0</v>
      </c>
      <c r="H238" s="7">
        <f t="shared" si="41"/>
        <v>0</v>
      </c>
      <c r="I238" s="7">
        <f t="shared" si="36"/>
        <v>0</v>
      </c>
      <c r="J238" s="7">
        <f t="shared" si="37"/>
        <v>0</v>
      </c>
      <c r="K238" s="32">
        <v>229</v>
      </c>
      <c r="L238" s="35">
        <f t="shared" si="38"/>
        <v>26083.459208098604</v>
      </c>
    </row>
    <row r="239" spans="1:12" x14ac:dyDescent="0.35">
      <c r="A239" s="7">
        <f t="shared" ref="A239:H248" si="42">IF(A$8&lt;=$L239,1,0)</f>
        <v>0</v>
      </c>
      <c r="B239" s="7">
        <f t="shared" si="42"/>
        <v>0</v>
      </c>
      <c r="C239" s="7">
        <f t="shared" si="42"/>
        <v>0</v>
      </c>
      <c r="D239" s="7">
        <f t="shared" si="42"/>
        <v>0</v>
      </c>
      <c r="E239" s="7">
        <f t="shared" si="42"/>
        <v>0</v>
      </c>
      <c r="F239" s="7">
        <f t="shared" si="42"/>
        <v>0</v>
      </c>
      <c r="G239" s="7">
        <f t="shared" si="42"/>
        <v>0</v>
      </c>
      <c r="H239" s="7">
        <f t="shared" si="42"/>
        <v>0</v>
      </c>
      <c r="I239" s="7">
        <f t="shared" si="36"/>
        <v>0</v>
      </c>
      <c r="J239" s="7">
        <f t="shared" si="37"/>
        <v>0</v>
      </c>
      <c r="K239" s="32">
        <v>230</v>
      </c>
      <c r="L239" s="35">
        <f t="shared" si="38"/>
        <v>26330.959751541894</v>
      </c>
    </row>
    <row r="240" spans="1:12" x14ac:dyDescent="0.35">
      <c r="A240" s="7">
        <f t="shared" si="42"/>
        <v>0</v>
      </c>
      <c r="B240" s="7">
        <f t="shared" si="42"/>
        <v>0</v>
      </c>
      <c r="C240" s="7">
        <f t="shared" si="42"/>
        <v>0</v>
      </c>
      <c r="D240" s="7">
        <f t="shared" si="42"/>
        <v>0</v>
      </c>
      <c r="E240" s="7">
        <f t="shared" si="42"/>
        <v>0</v>
      </c>
      <c r="F240" s="7">
        <f t="shared" si="42"/>
        <v>0</v>
      </c>
      <c r="G240" s="7">
        <f t="shared" si="42"/>
        <v>0</v>
      </c>
      <c r="H240" s="7">
        <f t="shared" si="42"/>
        <v>0</v>
      </c>
      <c r="I240" s="7">
        <f t="shared" si="36"/>
        <v>0</v>
      </c>
      <c r="J240" s="7">
        <f t="shared" si="37"/>
        <v>0</v>
      </c>
      <c r="K240" s="32">
        <v>231</v>
      </c>
      <c r="L240" s="35">
        <f t="shared" si="38"/>
        <v>26580.808776393114</v>
      </c>
    </row>
    <row r="241" spans="1:12" x14ac:dyDescent="0.35">
      <c r="A241" s="7">
        <f t="shared" si="42"/>
        <v>0</v>
      </c>
      <c r="B241" s="7">
        <f t="shared" si="42"/>
        <v>0</v>
      </c>
      <c r="C241" s="7">
        <f t="shared" si="42"/>
        <v>0</v>
      </c>
      <c r="D241" s="7">
        <f t="shared" si="42"/>
        <v>0</v>
      </c>
      <c r="E241" s="7">
        <f t="shared" si="42"/>
        <v>0</v>
      </c>
      <c r="F241" s="7">
        <f t="shared" si="42"/>
        <v>0</v>
      </c>
      <c r="G241" s="7">
        <f t="shared" si="42"/>
        <v>0</v>
      </c>
      <c r="H241" s="7">
        <f t="shared" si="42"/>
        <v>0</v>
      </c>
      <c r="I241" s="7">
        <f t="shared" si="36"/>
        <v>0</v>
      </c>
      <c r="J241" s="7">
        <f t="shared" si="37"/>
        <v>0</v>
      </c>
      <c r="K241" s="32">
        <v>232</v>
      </c>
      <c r="L241" s="35">
        <f t="shared" si="38"/>
        <v>26833.028566906058</v>
      </c>
    </row>
    <row r="242" spans="1:12" x14ac:dyDescent="0.35">
      <c r="A242" s="7">
        <f t="shared" si="42"/>
        <v>0</v>
      </c>
      <c r="B242" s="7">
        <f t="shared" si="42"/>
        <v>0</v>
      </c>
      <c r="C242" s="7">
        <f t="shared" si="42"/>
        <v>0</v>
      </c>
      <c r="D242" s="7">
        <f t="shared" si="42"/>
        <v>0</v>
      </c>
      <c r="E242" s="7">
        <f t="shared" si="42"/>
        <v>0</v>
      </c>
      <c r="F242" s="7">
        <f t="shared" si="42"/>
        <v>0</v>
      </c>
      <c r="G242" s="7">
        <f t="shared" si="42"/>
        <v>0</v>
      </c>
      <c r="H242" s="7">
        <f t="shared" si="42"/>
        <v>0</v>
      </c>
      <c r="I242" s="7">
        <f t="shared" si="36"/>
        <v>0</v>
      </c>
      <c r="J242" s="7">
        <f t="shared" si="37"/>
        <v>0</v>
      </c>
      <c r="K242" s="32">
        <v>233</v>
      </c>
      <c r="L242" s="35">
        <f t="shared" si="38"/>
        <v>27087.641618785179</v>
      </c>
    </row>
    <row r="243" spans="1:12" x14ac:dyDescent="0.35">
      <c r="A243" s="7">
        <f t="shared" si="42"/>
        <v>0</v>
      </c>
      <c r="B243" s="7">
        <f t="shared" si="42"/>
        <v>0</v>
      </c>
      <c r="C243" s="7">
        <f t="shared" si="42"/>
        <v>0</v>
      </c>
      <c r="D243" s="7">
        <f t="shared" si="42"/>
        <v>0</v>
      </c>
      <c r="E243" s="7">
        <f t="shared" si="42"/>
        <v>0</v>
      </c>
      <c r="F243" s="7">
        <f t="shared" si="42"/>
        <v>0</v>
      </c>
      <c r="G243" s="7">
        <f t="shared" si="42"/>
        <v>0</v>
      </c>
      <c r="H243" s="7">
        <f t="shared" si="42"/>
        <v>0</v>
      </c>
      <c r="I243" s="7">
        <f t="shared" si="36"/>
        <v>0</v>
      </c>
      <c r="J243" s="7">
        <f t="shared" si="37"/>
        <v>0</v>
      </c>
      <c r="K243" s="32">
        <v>234</v>
      </c>
      <c r="L243" s="35">
        <f t="shared" si="38"/>
        <v>27344.670641192024</v>
      </c>
    </row>
    <row r="244" spans="1:12" x14ac:dyDescent="0.35">
      <c r="A244" s="7">
        <f t="shared" si="42"/>
        <v>0</v>
      </c>
      <c r="B244" s="7">
        <f t="shared" si="42"/>
        <v>0</v>
      </c>
      <c r="C244" s="7">
        <f t="shared" si="42"/>
        <v>0</v>
      </c>
      <c r="D244" s="7">
        <f t="shared" si="42"/>
        <v>0</v>
      </c>
      <c r="E244" s="7">
        <f t="shared" si="42"/>
        <v>0</v>
      </c>
      <c r="F244" s="7">
        <f t="shared" si="42"/>
        <v>0</v>
      </c>
      <c r="G244" s="7">
        <f t="shared" si="42"/>
        <v>0</v>
      </c>
      <c r="H244" s="7">
        <f t="shared" si="42"/>
        <v>0</v>
      </c>
      <c r="I244" s="7">
        <f t="shared" si="36"/>
        <v>0</v>
      </c>
      <c r="J244" s="7">
        <f t="shared" si="37"/>
        <v>0</v>
      </c>
      <c r="K244" s="32">
        <v>235</v>
      </c>
      <c r="L244" s="35">
        <f t="shared" si="38"/>
        <v>27604.138558770668</v>
      </c>
    </row>
    <row r="245" spans="1:12" x14ac:dyDescent="0.35">
      <c r="A245" s="7">
        <f t="shared" si="42"/>
        <v>0</v>
      </c>
      <c r="B245" s="7">
        <f t="shared" si="42"/>
        <v>0</v>
      </c>
      <c r="C245" s="7">
        <f t="shared" si="42"/>
        <v>0</v>
      </c>
      <c r="D245" s="7">
        <f t="shared" si="42"/>
        <v>0</v>
      </c>
      <c r="E245" s="7">
        <f t="shared" si="42"/>
        <v>0</v>
      </c>
      <c r="F245" s="7">
        <f t="shared" si="42"/>
        <v>0</v>
      </c>
      <c r="G245" s="7">
        <f t="shared" si="42"/>
        <v>0</v>
      </c>
      <c r="H245" s="7">
        <f t="shared" si="42"/>
        <v>0</v>
      </c>
      <c r="I245" s="7">
        <f t="shared" si="36"/>
        <v>0</v>
      </c>
      <c r="J245" s="7">
        <f t="shared" si="37"/>
        <v>0</v>
      </c>
      <c r="K245" s="32">
        <v>236</v>
      </c>
      <c r="L245" s="35">
        <f t="shared" si="38"/>
        <v>27866.068513692382</v>
      </c>
    </row>
    <row r="246" spans="1:12" x14ac:dyDescent="0.35">
      <c r="A246" s="7">
        <f t="shared" si="42"/>
        <v>0</v>
      </c>
      <c r="B246" s="7">
        <f t="shared" si="42"/>
        <v>0</v>
      </c>
      <c r="C246" s="7">
        <f t="shared" si="42"/>
        <v>0</v>
      </c>
      <c r="D246" s="7">
        <f t="shared" si="42"/>
        <v>0</v>
      </c>
      <c r="E246" s="7">
        <f t="shared" si="42"/>
        <v>0</v>
      </c>
      <c r="F246" s="7">
        <f t="shared" si="42"/>
        <v>0</v>
      </c>
      <c r="G246" s="7">
        <f t="shared" si="42"/>
        <v>0</v>
      </c>
      <c r="H246" s="7">
        <f t="shared" si="42"/>
        <v>0</v>
      </c>
      <c r="I246" s="7">
        <f t="shared" si="36"/>
        <v>0</v>
      </c>
      <c r="J246" s="7">
        <f t="shared" si="37"/>
        <v>0</v>
      </c>
      <c r="K246" s="32">
        <v>237</v>
      </c>
      <c r="L246" s="35">
        <f t="shared" si="38"/>
        <v>28130.483867719715</v>
      </c>
    </row>
    <row r="247" spans="1:12" x14ac:dyDescent="0.35">
      <c r="A247" s="7">
        <f t="shared" si="42"/>
        <v>0</v>
      </c>
      <c r="B247" s="7">
        <f t="shared" si="42"/>
        <v>0</v>
      </c>
      <c r="C247" s="7">
        <f t="shared" si="42"/>
        <v>0</v>
      </c>
      <c r="D247" s="7">
        <f t="shared" si="42"/>
        <v>0</v>
      </c>
      <c r="E247" s="7">
        <f t="shared" si="42"/>
        <v>0</v>
      </c>
      <c r="F247" s="7">
        <f t="shared" si="42"/>
        <v>0</v>
      </c>
      <c r="G247" s="7">
        <f t="shared" si="42"/>
        <v>0</v>
      </c>
      <c r="H247" s="7">
        <f t="shared" si="42"/>
        <v>0</v>
      </c>
      <c r="I247" s="7">
        <f t="shared" si="36"/>
        <v>0</v>
      </c>
      <c r="J247" s="7">
        <f t="shared" si="37"/>
        <v>0</v>
      </c>
      <c r="K247" s="32">
        <v>238</v>
      </c>
      <c r="L247" s="35">
        <f t="shared" si="38"/>
        <v>28397.408204290135</v>
      </c>
    </row>
    <row r="248" spans="1:12" x14ac:dyDescent="0.35">
      <c r="A248" s="7">
        <f t="shared" si="42"/>
        <v>0</v>
      </c>
      <c r="B248" s="7">
        <f t="shared" si="42"/>
        <v>0</v>
      </c>
      <c r="C248" s="7">
        <f t="shared" si="42"/>
        <v>0</v>
      </c>
      <c r="D248" s="7">
        <f t="shared" si="42"/>
        <v>0</v>
      </c>
      <c r="E248" s="7">
        <f t="shared" si="42"/>
        <v>0</v>
      </c>
      <c r="F248" s="7">
        <f t="shared" si="42"/>
        <v>0</v>
      </c>
      <c r="G248" s="7">
        <f t="shared" si="42"/>
        <v>0</v>
      </c>
      <c r="H248" s="7">
        <f t="shared" si="42"/>
        <v>0</v>
      </c>
      <c r="I248" s="7">
        <f t="shared" si="36"/>
        <v>0</v>
      </c>
      <c r="J248" s="7">
        <f t="shared" si="37"/>
        <v>0</v>
      </c>
      <c r="K248" s="32">
        <v>239</v>
      </c>
      <c r="L248" s="35">
        <f t="shared" si="38"/>
        <v>28666.865330619476</v>
      </c>
    </row>
    <row r="249" spans="1:12" x14ac:dyDescent="0.35">
      <c r="A249" s="7">
        <f t="shared" ref="A249:H258" si="43">IF(A$8&lt;=$L249,1,0)</f>
        <v>0</v>
      </c>
      <c r="B249" s="7">
        <f t="shared" si="43"/>
        <v>0</v>
      </c>
      <c r="C249" s="7">
        <f t="shared" si="43"/>
        <v>0</v>
      </c>
      <c r="D249" s="7">
        <f t="shared" si="43"/>
        <v>0</v>
      </c>
      <c r="E249" s="7">
        <f t="shared" si="43"/>
        <v>0</v>
      </c>
      <c r="F249" s="7">
        <f t="shared" si="43"/>
        <v>0</v>
      </c>
      <c r="G249" s="7">
        <f t="shared" si="43"/>
        <v>0</v>
      </c>
      <c r="H249" s="7">
        <f t="shared" si="43"/>
        <v>0</v>
      </c>
      <c r="I249" s="7">
        <f t="shared" si="36"/>
        <v>0</v>
      </c>
      <c r="J249" s="7">
        <f t="shared" si="37"/>
        <v>0</v>
      </c>
      <c r="K249" s="32">
        <v>240</v>
      </c>
      <c r="L249" s="35">
        <f t="shared" si="38"/>
        <v>28938.879279825302</v>
      </c>
    </row>
    <row r="250" spans="1:12" x14ac:dyDescent="0.35">
      <c r="A250" s="7">
        <f t="shared" si="43"/>
        <v>0</v>
      </c>
      <c r="B250" s="7">
        <f t="shared" si="43"/>
        <v>0</v>
      </c>
      <c r="C250" s="7">
        <f t="shared" si="43"/>
        <v>0</v>
      </c>
      <c r="D250" s="7">
        <f t="shared" si="43"/>
        <v>0</v>
      </c>
      <c r="E250" s="7">
        <f t="shared" si="43"/>
        <v>0</v>
      </c>
      <c r="F250" s="7">
        <f t="shared" si="43"/>
        <v>0</v>
      </c>
      <c r="G250" s="7">
        <f t="shared" si="43"/>
        <v>0</v>
      </c>
      <c r="H250" s="7">
        <f t="shared" si="43"/>
        <v>0</v>
      </c>
      <c r="I250" s="7">
        <f t="shared" si="36"/>
        <v>0</v>
      </c>
      <c r="J250" s="7">
        <f t="shared" si="37"/>
        <v>0</v>
      </c>
      <c r="K250" s="32">
        <v>241</v>
      </c>
      <c r="L250" s="35">
        <f t="shared" si="38"/>
        <v>29213.474313070459</v>
      </c>
    </row>
    <row r="251" spans="1:12" x14ac:dyDescent="0.35">
      <c r="A251" s="7">
        <f t="shared" si="43"/>
        <v>0</v>
      </c>
      <c r="B251" s="7">
        <f t="shared" si="43"/>
        <v>0</v>
      </c>
      <c r="C251" s="7">
        <f t="shared" si="43"/>
        <v>0</v>
      </c>
      <c r="D251" s="7">
        <f t="shared" si="43"/>
        <v>0</v>
      </c>
      <c r="E251" s="7">
        <f t="shared" si="43"/>
        <v>0</v>
      </c>
      <c r="F251" s="7">
        <f t="shared" si="43"/>
        <v>0</v>
      </c>
      <c r="G251" s="7">
        <f t="shared" si="43"/>
        <v>0</v>
      </c>
      <c r="H251" s="7">
        <f t="shared" si="43"/>
        <v>0</v>
      </c>
      <c r="I251" s="7">
        <f t="shared" si="36"/>
        <v>0</v>
      </c>
      <c r="J251" s="7">
        <f t="shared" si="37"/>
        <v>0</v>
      </c>
      <c r="K251" s="32">
        <v>242</v>
      </c>
      <c r="L251" s="35">
        <f t="shared" si="38"/>
        <v>29490.674921726946</v>
      </c>
    </row>
    <row r="252" spans="1:12" x14ac:dyDescent="0.35">
      <c r="A252" s="7">
        <f t="shared" si="43"/>
        <v>0</v>
      </c>
      <c r="B252" s="7">
        <f t="shared" si="43"/>
        <v>0</v>
      </c>
      <c r="C252" s="7">
        <f t="shared" si="43"/>
        <v>0</v>
      </c>
      <c r="D252" s="7">
        <f t="shared" si="43"/>
        <v>0</v>
      </c>
      <c r="E252" s="7">
        <f t="shared" si="43"/>
        <v>0</v>
      </c>
      <c r="F252" s="7">
        <f t="shared" si="43"/>
        <v>0</v>
      </c>
      <c r="G252" s="7">
        <f t="shared" si="43"/>
        <v>0</v>
      </c>
      <c r="H252" s="7">
        <f t="shared" si="43"/>
        <v>0</v>
      </c>
      <c r="I252" s="7">
        <f t="shared" si="36"/>
        <v>0</v>
      </c>
      <c r="J252" s="7">
        <f t="shared" si="37"/>
        <v>0</v>
      </c>
      <c r="K252" s="32">
        <v>243</v>
      </c>
      <c r="L252" s="35">
        <f t="shared" si="38"/>
        <v>29770.505829560316</v>
      </c>
    </row>
    <row r="253" spans="1:12" x14ac:dyDescent="0.35">
      <c r="A253" s="7">
        <f t="shared" si="43"/>
        <v>0</v>
      </c>
      <c r="B253" s="7">
        <f t="shared" si="43"/>
        <v>0</v>
      </c>
      <c r="C253" s="7">
        <f t="shared" si="43"/>
        <v>0</v>
      </c>
      <c r="D253" s="7">
        <f t="shared" si="43"/>
        <v>0</v>
      </c>
      <c r="E253" s="7">
        <f t="shared" si="43"/>
        <v>0</v>
      </c>
      <c r="F253" s="7">
        <f t="shared" si="43"/>
        <v>0</v>
      </c>
      <c r="G253" s="7">
        <f t="shared" si="43"/>
        <v>0</v>
      </c>
      <c r="H253" s="7">
        <f t="shared" si="43"/>
        <v>0</v>
      </c>
      <c r="I253" s="7">
        <f t="shared" si="36"/>
        <v>0</v>
      </c>
      <c r="J253" s="7">
        <f t="shared" si="37"/>
        <v>0</v>
      </c>
      <c r="K253" s="32">
        <v>244</v>
      </c>
      <c r="L253" s="35">
        <f t="shared" si="38"/>
        <v>30052.991994934811</v>
      </c>
    </row>
    <row r="254" spans="1:12" x14ac:dyDescent="0.35">
      <c r="A254" s="7">
        <f t="shared" si="43"/>
        <v>0</v>
      </c>
      <c r="B254" s="7">
        <f t="shared" si="43"/>
        <v>0</v>
      </c>
      <c r="C254" s="7">
        <f t="shared" si="43"/>
        <v>0</v>
      </c>
      <c r="D254" s="7">
        <f t="shared" si="43"/>
        <v>0</v>
      </c>
      <c r="E254" s="7">
        <f t="shared" si="43"/>
        <v>0</v>
      </c>
      <c r="F254" s="7">
        <f t="shared" si="43"/>
        <v>0</v>
      </c>
      <c r="G254" s="7">
        <f t="shared" si="43"/>
        <v>0</v>
      </c>
      <c r="H254" s="7">
        <f t="shared" si="43"/>
        <v>0</v>
      </c>
      <c r="I254" s="7">
        <f t="shared" si="36"/>
        <v>0</v>
      </c>
      <c r="J254" s="7">
        <f t="shared" si="37"/>
        <v>0</v>
      </c>
      <c r="K254" s="32">
        <v>245</v>
      </c>
      <c r="L254" s="35">
        <f t="shared" si="38"/>
        <v>30338.158613039428</v>
      </c>
    </row>
    <row r="255" spans="1:12" x14ac:dyDescent="0.35">
      <c r="A255" s="7">
        <f t="shared" si="43"/>
        <v>0</v>
      </c>
      <c r="B255" s="7">
        <f t="shared" si="43"/>
        <v>0</v>
      </c>
      <c r="C255" s="7">
        <f t="shared" si="43"/>
        <v>0</v>
      </c>
      <c r="D255" s="7">
        <f t="shared" si="43"/>
        <v>0</v>
      </c>
      <c r="E255" s="7">
        <f t="shared" si="43"/>
        <v>0</v>
      </c>
      <c r="F255" s="7">
        <f t="shared" si="43"/>
        <v>0</v>
      </c>
      <c r="G255" s="7">
        <f t="shared" si="43"/>
        <v>0</v>
      </c>
      <c r="H255" s="7">
        <f t="shared" si="43"/>
        <v>0</v>
      </c>
      <c r="I255" s="7">
        <f t="shared" si="36"/>
        <v>0</v>
      </c>
      <c r="J255" s="7">
        <f t="shared" si="37"/>
        <v>0</v>
      </c>
      <c r="K255" s="32">
        <v>246</v>
      </c>
      <c r="L255" s="35">
        <f t="shared" si="38"/>
        <v>30626.031118135095</v>
      </c>
    </row>
    <row r="256" spans="1:12" x14ac:dyDescent="0.35">
      <c r="A256" s="7">
        <f t="shared" si="43"/>
        <v>0</v>
      </c>
      <c r="B256" s="7">
        <f t="shared" si="43"/>
        <v>0</v>
      </c>
      <c r="C256" s="7">
        <f t="shared" si="43"/>
        <v>0</v>
      </c>
      <c r="D256" s="7">
        <f t="shared" si="43"/>
        <v>0</v>
      </c>
      <c r="E256" s="7">
        <f t="shared" si="43"/>
        <v>0</v>
      </c>
      <c r="F256" s="7">
        <f t="shared" si="43"/>
        <v>0</v>
      </c>
      <c r="G256" s="7">
        <f t="shared" si="43"/>
        <v>0</v>
      </c>
      <c r="H256" s="7">
        <f t="shared" si="43"/>
        <v>0</v>
      </c>
      <c r="I256" s="7">
        <f t="shared" si="36"/>
        <v>0</v>
      </c>
      <c r="J256" s="7">
        <f t="shared" si="37"/>
        <v>0</v>
      </c>
      <c r="K256" s="32">
        <v>247</v>
      </c>
      <c r="L256" s="35">
        <f t="shared" si="38"/>
        <v>30916.635185823176</v>
      </c>
    </row>
    <row r="257" spans="1:12" x14ac:dyDescent="0.35">
      <c r="A257" s="7">
        <f t="shared" si="43"/>
        <v>0</v>
      </c>
      <c r="B257" s="7">
        <f t="shared" si="43"/>
        <v>0</v>
      </c>
      <c r="C257" s="7">
        <f t="shared" si="43"/>
        <v>0</v>
      </c>
      <c r="D257" s="7">
        <f t="shared" si="43"/>
        <v>0</v>
      </c>
      <c r="E257" s="7">
        <f t="shared" si="43"/>
        <v>0</v>
      </c>
      <c r="F257" s="7">
        <f t="shared" si="43"/>
        <v>0</v>
      </c>
      <c r="G257" s="7">
        <f t="shared" si="43"/>
        <v>0</v>
      </c>
      <c r="H257" s="7">
        <f t="shared" si="43"/>
        <v>0</v>
      </c>
      <c r="I257" s="7">
        <f t="shared" si="36"/>
        <v>0</v>
      </c>
      <c r="J257" s="7">
        <f t="shared" si="37"/>
        <v>0</v>
      </c>
      <c r="K257" s="32">
        <v>248</v>
      </c>
      <c r="L257" s="35">
        <f t="shared" si="38"/>
        <v>31209.996735335495</v>
      </c>
    </row>
    <row r="258" spans="1:12" x14ac:dyDescent="0.35">
      <c r="A258" s="7">
        <f t="shared" si="43"/>
        <v>0</v>
      </c>
      <c r="B258" s="7">
        <f t="shared" si="43"/>
        <v>0</v>
      </c>
      <c r="C258" s="7">
        <f t="shared" si="43"/>
        <v>0</v>
      </c>
      <c r="D258" s="7">
        <f t="shared" si="43"/>
        <v>0</v>
      </c>
      <c r="E258" s="7">
        <f t="shared" si="43"/>
        <v>0</v>
      </c>
      <c r="F258" s="7">
        <f t="shared" si="43"/>
        <v>0</v>
      </c>
      <c r="G258" s="7">
        <f t="shared" si="43"/>
        <v>0</v>
      </c>
      <c r="H258" s="7">
        <f t="shared" si="43"/>
        <v>0</v>
      </c>
      <c r="I258" s="7">
        <f t="shared" si="36"/>
        <v>0</v>
      </c>
      <c r="J258" s="7">
        <f t="shared" si="37"/>
        <v>0</v>
      </c>
      <c r="K258" s="32">
        <v>249</v>
      </c>
      <c r="L258" s="35">
        <f t="shared" si="38"/>
        <v>31506.141931846105</v>
      </c>
    </row>
    <row r="259" spans="1:12" x14ac:dyDescent="0.35">
      <c r="A259" s="7">
        <f t="shared" ref="A259:H268" si="44">IF(A$8&lt;=$L259,1,0)</f>
        <v>0</v>
      </c>
      <c r="B259" s="7">
        <f t="shared" si="44"/>
        <v>0</v>
      </c>
      <c r="C259" s="7">
        <f t="shared" si="44"/>
        <v>0</v>
      </c>
      <c r="D259" s="7">
        <f t="shared" si="44"/>
        <v>0</v>
      </c>
      <c r="E259" s="7">
        <f t="shared" si="44"/>
        <v>0</v>
      </c>
      <c r="F259" s="7">
        <f t="shared" si="44"/>
        <v>0</v>
      </c>
      <c r="G259" s="7">
        <f t="shared" si="44"/>
        <v>0</v>
      </c>
      <c r="H259" s="7">
        <f t="shared" si="44"/>
        <v>0</v>
      </c>
      <c r="I259" s="7">
        <f t="shared" si="36"/>
        <v>0</v>
      </c>
      <c r="J259" s="7">
        <f t="shared" si="37"/>
        <v>0</v>
      </c>
      <c r="K259" s="32">
        <v>250</v>
      </c>
      <c r="L259" s="35">
        <f t="shared" si="38"/>
        <v>31805.097188804975</v>
      </c>
    </row>
    <row r="260" spans="1:12" x14ac:dyDescent="0.35">
      <c r="A260" s="7">
        <f t="shared" si="44"/>
        <v>0</v>
      </c>
      <c r="B260" s="7">
        <f t="shared" si="44"/>
        <v>0</v>
      </c>
      <c r="C260" s="7">
        <f t="shared" si="44"/>
        <v>0</v>
      </c>
      <c r="D260" s="7">
        <f t="shared" si="44"/>
        <v>0</v>
      </c>
      <c r="E260" s="7">
        <f t="shared" si="44"/>
        <v>0</v>
      </c>
      <c r="F260" s="7">
        <f t="shared" si="44"/>
        <v>0</v>
      </c>
      <c r="G260" s="7">
        <f t="shared" si="44"/>
        <v>0</v>
      </c>
      <c r="H260" s="7">
        <f t="shared" si="44"/>
        <v>0</v>
      </c>
      <c r="I260" s="7">
        <f t="shared" si="36"/>
        <v>0</v>
      </c>
      <c r="J260" s="7">
        <f t="shared" si="37"/>
        <v>0</v>
      </c>
      <c r="K260" s="32">
        <v>251</v>
      </c>
      <c r="L260" s="35">
        <f t="shared" si="38"/>
        <v>32106.889170293834</v>
      </c>
    </row>
    <row r="261" spans="1:12" x14ac:dyDescent="0.35">
      <c r="A261" s="7">
        <f t="shared" si="44"/>
        <v>0</v>
      </c>
      <c r="B261" s="7">
        <f t="shared" si="44"/>
        <v>0</v>
      </c>
      <c r="C261" s="7">
        <f t="shared" si="44"/>
        <v>0</v>
      </c>
      <c r="D261" s="7">
        <f t="shared" si="44"/>
        <v>0</v>
      </c>
      <c r="E261" s="7">
        <f t="shared" si="44"/>
        <v>0</v>
      </c>
      <c r="F261" s="7">
        <f t="shared" si="44"/>
        <v>0</v>
      </c>
      <c r="G261" s="7">
        <f t="shared" si="44"/>
        <v>0</v>
      </c>
      <c r="H261" s="7">
        <f t="shared" si="44"/>
        <v>0</v>
      </c>
      <c r="I261" s="7">
        <f t="shared" si="36"/>
        <v>0</v>
      </c>
      <c r="J261" s="7">
        <f t="shared" si="37"/>
        <v>0</v>
      </c>
      <c r="K261" s="32">
        <v>252</v>
      </c>
      <c r="L261" s="35">
        <f t="shared" si="38"/>
        <v>32411.544793404359</v>
      </c>
    </row>
    <row r="262" spans="1:12" x14ac:dyDescent="0.35">
      <c r="A262" s="7">
        <f t="shared" si="44"/>
        <v>0</v>
      </c>
      <c r="B262" s="7">
        <f t="shared" si="44"/>
        <v>0</v>
      </c>
      <c r="C262" s="7">
        <f t="shared" si="44"/>
        <v>0</v>
      </c>
      <c r="D262" s="7">
        <f t="shared" si="44"/>
        <v>0</v>
      </c>
      <c r="E262" s="7">
        <f t="shared" si="44"/>
        <v>0</v>
      </c>
      <c r="F262" s="7">
        <f t="shared" si="44"/>
        <v>0</v>
      </c>
      <c r="G262" s="7">
        <f t="shared" si="44"/>
        <v>0</v>
      </c>
      <c r="H262" s="7">
        <f t="shared" si="44"/>
        <v>0</v>
      </c>
      <c r="I262" s="7">
        <f t="shared" si="36"/>
        <v>0</v>
      </c>
      <c r="J262" s="7">
        <f t="shared" si="37"/>
        <v>0</v>
      </c>
      <c r="K262" s="32">
        <v>253</v>
      </c>
      <c r="L262" s="35">
        <f t="shared" si="38"/>
        <v>32719.091230638936</v>
      </c>
    </row>
    <row r="263" spans="1:12" x14ac:dyDescent="0.35">
      <c r="A263" s="7">
        <f t="shared" si="44"/>
        <v>0</v>
      </c>
      <c r="B263" s="7">
        <f t="shared" si="44"/>
        <v>0</v>
      </c>
      <c r="C263" s="7">
        <f t="shared" si="44"/>
        <v>0</v>
      </c>
      <c r="D263" s="7">
        <f t="shared" si="44"/>
        <v>0</v>
      </c>
      <c r="E263" s="7">
        <f t="shared" si="44"/>
        <v>0</v>
      </c>
      <c r="F263" s="7">
        <f t="shared" si="44"/>
        <v>0</v>
      </c>
      <c r="G263" s="7">
        <f t="shared" si="44"/>
        <v>0</v>
      </c>
      <c r="H263" s="7">
        <f t="shared" si="44"/>
        <v>0</v>
      </c>
      <c r="I263" s="7">
        <f t="shared" si="36"/>
        <v>0</v>
      </c>
      <c r="J263" s="7">
        <f t="shared" si="37"/>
        <v>0</v>
      </c>
      <c r="K263" s="32">
        <v>254</v>
      </c>
      <c r="L263" s="35">
        <f t="shared" si="38"/>
        <v>33029.555912334203</v>
      </c>
    </row>
    <row r="264" spans="1:12" x14ac:dyDescent="0.35">
      <c r="A264" s="7">
        <f t="shared" si="44"/>
        <v>0</v>
      </c>
      <c r="B264" s="7">
        <f t="shared" si="44"/>
        <v>0</v>
      </c>
      <c r="C264" s="7">
        <f t="shared" si="44"/>
        <v>0</v>
      </c>
      <c r="D264" s="7">
        <f t="shared" si="44"/>
        <v>0</v>
      </c>
      <c r="E264" s="7">
        <f t="shared" si="44"/>
        <v>0</v>
      </c>
      <c r="F264" s="7">
        <f t="shared" si="44"/>
        <v>0</v>
      </c>
      <c r="G264" s="7">
        <f t="shared" si="44"/>
        <v>0</v>
      </c>
      <c r="H264" s="7">
        <f t="shared" si="44"/>
        <v>0</v>
      </c>
      <c r="I264" s="7">
        <f t="shared" si="36"/>
        <v>0</v>
      </c>
      <c r="J264" s="7">
        <f t="shared" si="37"/>
        <v>0</v>
      </c>
      <c r="K264" s="32">
        <v>255</v>
      </c>
      <c r="L264" s="35">
        <f t="shared" si="38"/>
        <v>33342.966529107573</v>
      </c>
    </row>
    <row r="265" spans="1:12" x14ac:dyDescent="0.35">
      <c r="A265" s="7">
        <f t="shared" si="44"/>
        <v>0</v>
      </c>
      <c r="B265" s="7">
        <f t="shared" si="44"/>
        <v>0</v>
      </c>
      <c r="C265" s="7">
        <f t="shared" si="44"/>
        <v>0</v>
      </c>
      <c r="D265" s="7">
        <f t="shared" si="44"/>
        <v>0</v>
      </c>
      <c r="E265" s="7">
        <f t="shared" si="44"/>
        <v>0</v>
      </c>
      <c r="F265" s="7">
        <f t="shared" si="44"/>
        <v>0</v>
      </c>
      <c r="G265" s="7">
        <f t="shared" si="44"/>
        <v>0</v>
      </c>
      <c r="H265" s="7">
        <f t="shared" si="44"/>
        <v>0</v>
      </c>
      <c r="I265" s="7">
        <f t="shared" ref="I265:I328" si="45">IF($I$8&lt;=L265,1,0)</f>
        <v>0</v>
      </c>
      <c r="J265" s="7">
        <f t="shared" ref="J265:J328" si="46">IF(L265&gt;=$J$8,1,0)</f>
        <v>0</v>
      </c>
      <c r="K265" s="32">
        <v>256</v>
      </c>
      <c r="L265" s="35">
        <f t="shared" si="38"/>
        <v>33659.35103432701</v>
      </c>
    </row>
    <row r="266" spans="1:12" x14ac:dyDescent="0.35">
      <c r="A266" s="7">
        <f t="shared" si="44"/>
        <v>0</v>
      </c>
      <c r="B266" s="7">
        <f t="shared" si="44"/>
        <v>0</v>
      </c>
      <c r="C266" s="7">
        <f t="shared" si="44"/>
        <v>0</v>
      </c>
      <c r="D266" s="7">
        <f t="shared" si="44"/>
        <v>0</v>
      </c>
      <c r="E266" s="7">
        <f t="shared" si="44"/>
        <v>0</v>
      </c>
      <c r="F266" s="7">
        <f t="shared" si="44"/>
        <v>0</v>
      </c>
      <c r="G266" s="7">
        <f t="shared" si="44"/>
        <v>0</v>
      </c>
      <c r="H266" s="7">
        <f t="shared" si="44"/>
        <v>0</v>
      </c>
      <c r="I266" s="7">
        <f t="shared" si="45"/>
        <v>0</v>
      </c>
      <c r="J266" s="7">
        <f t="shared" si="46"/>
        <v>0</v>
      </c>
      <c r="K266" s="32">
        <v>257</v>
      </c>
      <c r="L266" s="35">
        <f t="shared" si="38"/>
        <v>33978.737646604182</v>
      </c>
    </row>
    <row r="267" spans="1:12" x14ac:dyDescent="0.35">
      <c r="A267" s="7">
        <f t="shared" si="44"/>
        <v>0</v>
      </c>
      <c r="B267" s="7">
        <f t="shared" si="44"/>
        <v>0</v>
      </c>
      <c r="C267" s="7">
        <f t="shared" si="44"/>
        <v>0</v>
      </c>
      <c r="D267" s="7">
        <f t="shared" si="44"/>
        <v>0</v>
      </c>
      <c r="E267" s="7">
        <f t="shared" si="44"/>
        <v>0</v>
      </c>
      <c r="F267" s="7">
        <f t="shared" si="44"/>
        <v>0</v>
      </c>
      <c r="G267" s="7">
        <f t="shared" si="44"/>
        <v>0</v>
      </c>
      <c r="H267" s="7">
        <f t="shared" si="44"/>
        <v>0</v>
      </c>
      <c r="I267" s="7">
        <f t="shared" si="45"/>
        <v>0</v>
      </c>
      <c r="J267" s="7">
        <f t="shared" si="46"/>
        <v>0</v>
      </c>
      <c r="K267" s="32">
        <v>258</v>
      </c>
      <c r="L267" s="35">
        <f t="shared" ref="L267:L330" si="47">L266*((1+$L$4)^(1/12))+$L$3*((1+$L$5)^(K267/12))</f>
        <v>34301.154852311331</v>
      </c>
    </row>
    <row r="268" spans="1:12" x14ac:dyDescent="0.35">
      <c r="A268" s="7">
        <f t="shared" si="44"/>
        <v>0</v>
      </c>
      <c r="B268" s="7">
        <f t="shared" si="44"/>
        <v>0</v>
      </c>
      <c r="C268" s="7">
        <f t="shared" si="44"/>
        <v>0</v>
      </c>
      <c r="D268" s="7">
        <f t="shared" si="44"/>
        <v>0</v>
      </c>
      <c r="E268" s="7">
        <f t="shared" si="44"/>
        <v>0</v>
      </c>
      <c r="F268" s="7">
        <f t="shared" si="44"/>
        <v>0</v>
      </c>
      <c r="G268" s="7">
        <f t="shared" si="44"/>
        <v>0</v>
      </c>
      <c r="H268" s="7">
        <f t="shared" si="44"/>
        <v>0</v>
      </c>
      <c r="I268" s="7">
        <f t="shared" si="45"/>
        <v>0</v>
      </c>
      <c r="J268" s="7">
        <f t="shared" si="46"/>
        <v>0</v>
      </c>
      <c r="K268" s="32">
        <v>259</v>
      </c>
      <c r="L268" s="35">
        <f t="shared" si="47"/>
        <v>34626.631408121983</v>
      </c>
    </row>
    <row r="269" spans="1:12" x14ac:dyDescent="0.35">
      <c r="A269" s="7">
        <f t="shared" ref="A269:H278" si="48">IF(A$8&lt;=$L269,1,0)</f>
        <v>0</v>
      </c>
      <c r="B269" s="7">
        <f t="shared" si="48"/>
        <v>0</v>
      </c>
      <c r="C269" s="7">
        <f t="shared" si="48"/>
        <v>0</v>
      </c>
      <c r="D269" s="7">
        <f t="shared" si="48"/>
        <v>0</v>
      </c>
      <c r="E269" s="7">
        <f t="shared" si="48"/>
        <v>0</v>
      </c>
      <c r="F269" s="7">
        <f t="shared" si="48"/>
        <v>0</v>
      </c>
      <c r="G269" s="7">
        <f t="shared" si="48"/>
        <v>0</v>
      </c>
      <c r="H269" s="7">
        <f t="shared" si="48"/>
        <v>0</v>
      </c>
      <c r="I269" s="7">
        <f t="shared" si="45"/>
        <v>0</v>
      </c>
      <c r="J269" s="7">
        <f t="shared" si="46"/>
        <v>0</v>
      </c>
      <c r="K269" s="32">
        <v>260</v>
      </c>
      <c r="L269" s="35">
        <f t="shared" si="47"/>
        <v>34955.196343575779</v>
      </c>
    </row>
    <row r="270" spans="1:12" x14ac:dyDescent="0.35">
      <c r="A270" s="7">
        <f t="shared" si="48"/>
        <v>0</v>
      </c>
      <c r="B270" s="7">
        <f t="shared" si="48"/>
        <v>0</v>
      </c>
      <c r="C270" s="7">
        <f t="shared" si="48"/>
        <v>0</v>
      </c>
      <c r="D270" s="7">
        <f t="shared" si="48"/>
        <v>0</v>
      </c>
      <c r="E270" s="7">
        <f t="shared" si="48"/>
        <v>0</v>
      </c>
      <c r="F270" s="7">
        <f t="shared" si="48"/>
        <v>0</v>
      </c>
      <c r="G270" s="7">
        <f t="shared" si="48"/>
        <v>0</v>
      </c>
      <c r="H270" s="7">
        <f t="shared" si="48"/>
        <v>0</v>
      </c>
      <c r="I270" s="7">
        <f t="shared" si="45"/>
        <v>0</v>
      </c>
      <c r="J270" s="7">
        <f t="shared" si="46"/>
        <v>0</v>
      </c>
      <c r="K270" s="32">
        <v>261</v>
      </c>
      <c r="L270" s="35">
        <f t="shared" si="47"/>
        <v>35286.878963667667</v>
      </c>
    </row>
    <row r="271" spans="1:12" x14ac:dyDescent="0.35">
      <c r="A271" s="7">
        <f t="shared" si="48"/>
        <v>0</v>
      </c>
      <c r="B271" s="7">
        <f t="shared" si="48"/>
        <v>0</v>
      </c>
      <c r="C271" s="7">
        <f t="shared" si="48"/>
        <v>0</v>
      </c>
      <c r="D271" s="7">
        <f t="shared" si="48"/>
        <v>0</v>
      </c>
      <c r="E271" s="7">
        <f t="shared" si="48"/>
        <v>0</v>
      </c>
      <c r="F271" s="7">
        <f t="shared" si="48"/>
        <v>0</v>
      </c>
      <c r="G271" s="7">
        <f t="shared" si="48"/>
        <v>0</v>
      </c>
      <c r="H271" s="7">
        <f t="shared" si="48"/>
        <v>0</v>
      </c>
      <c r="I271" s="7">
        <f t="shared" si="45"/>
        <v>0</v>
      </c>
      <c r="J271" s="7">
        <f t="shared" si="46"/>
        <v>0</v>
      </c>
      <c r="K271" s="32">
        <v>262</v>
      </c>
      <c r="L271" s="35">
        <f t="shared" si="47"/>
        <v>35621.708851461604</v>
      </c>
    </row>
    <row r="272" spans="1:12" x14ac:dyDescent="0.35">
      <c r="A272" s="7">
        <f t="shared" si="48"/>
        <v>0</v>
      </c>
      <c r="B272" s="7">
        <f t="shared" si="48"/>
        <v>0</v>
      </c>
      <c r="C272" s="7">
        <f t="shared" si="48"/>
        <v>0</v>
      </c>
      <c r="D272" s="7">
        <f t="shared" si="48"/>
        <v>0</v>
      </c>
      <c r="E272" s="7">
        <f t="shared" si="48"/>
        <v>0</v>
      </c>
      <c r="F272" s="7">
        <f t="shared" si="48"/>
        <v>0</v>
      </c>
      <c r="G272" s="7">
        <f t="shared" si="48"/>
        <v>0</v>
      </c>
      <c r="H272" s="7">
        <f t="shared" si="48"/>
        <v>0</v>
      </c>
      <c r="I272" s="7">
        <f t="shared" si="45"/>
        <v>0</v>
      </c>
      <c r="J272" s="7">
        <f t="shared" si="46"/>
        <v>0</v>
      </c>
      <c r="K272" s="32">
        <v>263</v>
      </c>
      <c r="L272" s="35">
        <f t="shared" si="47"/>
        <v>35959.715870729131</v>
      </c>
    </row>
    <row r="273" spans="1:12" x14ac:dyDescent="0.35">
      <c r="A273" s="7">
        <f t="shared" si="48"/>
        <v>0</v>
      </c>
      <c r="B273" s="7">
        <f t="shared" si="48"/>
        <v>0</v>
      </c>
      <c r="C273" s="7">
        <f t="shared" si="48"/>
        <v>0</v>
      </c>
      <c r="D273" s="7">
        <f t="shared" si="48"/>
        <v>0</v>
      </c>
      <c r="E273" s="7">
        <f t="shared" si="48"/>
        <v>0</v>
      </c>
      <c r="F273" s="7">
        <f t="shared" si="48"/>
        <v>0</v>
      </c>
      <c r="G273" s="7">
        <f t="shared" si="48"/>
        <v>0</v>
      </c>
      <c r="H273" s="7">
        <f t="shared" si="48"/>
        <v>0</v>
      </c>
      <c r="I273" s="7">
        <f t="shared" si="45"/>
        <v>0</v>
      </c>
      <c r="J273" s="7">
        <f t="shared" si="46"/>
        <v>0</v>
      </c>
      <c r="K273" s="32">
        <v>264</v>
      </c>
      <c r="L273" s="35">
        <f t="shared" si="47"/>
        <v>36300.930168612918</v>
      </c>
    </row>
    <row r="274" spans="1:12" x14ac:dyDescent="0.35">
      <c r="A274" s="7">
        <f t="shared" si="48"/>
        <v>0</v>
      </c>
      <c r="B274" s="7">
        <f t="shared" si="48"/>
        <v>0</v>
      </c>
      <c r="C274" s="7">
        <f t="shared" si="48"/>
        <v>0</v>
      </c>
      <c r="D274" s="7">
        <f t="shared" si="48"/>
        <v>0</v>
      </c>
      <c r="E274" s="7">
        <f t="shared" si="48"/>
        <v>0</v>
      </c>
      <c r="F274" s="7">
        <f t="shared" si="48"/>
        <v>0</v>
      </c>
      <c r="G274" s="7">
        <f t="shared" si="48"/>
        <v>0</v>
      </c>
      <c r="H274" s="7">
        <f t="shared" si="48"/>
        <v>0</v>
      </c>
      <c r="I274" s="7">
        <f t="shared" si="45"/>
        <v>0</v>
      </c>
      <c r="J274" s="7">
        <f t="shared" si="46"/>
        <v>0</v>
      </c>
      <c r="K274" s="32">
        <v>265</v>
      </c>
      <c r="L274" s="35">
        <f t="shared" si="47"/>
        <v>36645.382178315645</v>
      </c>
    </row>
    <row r="275" spans="1:12" x14ac:dyDescent="0.35">
      <c r="A275" s="7">
        <f t="shared" si="48"/>
        <v>0</v>
      </c>
      <c r="B275" s="7">
        <f t="shared" si="48"/>
        <v>0</v>
      </c>
      <c r="C275" s="7">
        <f t="shared" si="48"/>
        <v>0</v>
      </c>
      <c r="D275" s="7">
        <f t="shared" si="48"/>
        <v>0</v>
      </c>
      <c r="E275" s="7">
        <f t="shared" si="48"/>
        <v>0</v>
      </c>
      <c r="F275" s="7">
        <f t="shared" si="48"/>
        <v>0</v>
      </c>
      <c r="G275" s="7">
        <f t="shared" si="48"/>
        <v>0</v>
      </c>
      <c r="H275" s="7">
        <f t="shared" si="48"/>
        <v>0</v>
      </c>
      <c r="I275" s="7">
        <f t="shared" si="45"/>
        <v>0</v>
      </c>
      <c r="J275" s="7">
        <f t="shared" si="46"/>
        <v>0</v>
      </c>
      <c r="K275" s="32">
        <v>266</v>
      </c>
      <c r="L275" s="35">
        <f t="shared" si="47"/>
        <v>36993.102621814345</v>
      </c>
    </row>
    <row r="276" spans="1:12" x14ac:dyDescent="0.35">
      <c r="A276" s="7">
        <f t="shared" si="48"/>
        <v>0</v>
      </c>
      <c r="B276" s="7">
        <f t="shared" si="48"/>
        <v>0</v>
      </c>
      <c r="C276" s="7">
        <f t="shared" si="48"/>
        <v>0</v>
      </c>
      <c r="D276" s="7">
        <f t="shared" si="48"/>
        <v>0</v>
      </c>
      <c r="E276" s="7">
        <f t="shared" si="48"/>
        <v>0</v>
      </c>
      <c r="F276" s="7">
        <f t="shared" si="48"/>
        <v>0</v>
      </c>
      <c r="G276" s="7">
        <f t="shared" si="48"/>
        <v>0</v>
      </c>
      <c r="H276" s="7">
        <f t="shared" si="48"/>
        <v>0</v>
      </c>
      <c r="I276" s="7">
        <f t="shared" si="45"/>
        <v>0</v>
      </c>
      <c r="J276" s="7">
        <f t="shared" si="46"/>
        <v>0</v>
      </c>
      <c r="K276" s="32">
        <v>267</v>
      </c>
      <c r="L276" s="35">
        <f t="shared" si="47"/>
        <v>37344.122512600523</v>
      </c>
    </row>
    <row r="277" spans="1:12" x14ac:dyDescent="0.35">
      <c r="A277" s="7">
        <f t="shared" si="48"/>
        <v>0</v>
      </c>
      <c r="B277" s="7">
        <f t="shared" si="48"/>
        <v>0</v>
      </c>
      <c r="C277" s="7">
        <f t="shared" si="48"/>
        <v>0</v>
      </c>
      <c r="D277" s="7">
        <f t="shared" si="48"/>
        <v>0</v>
      </c>
      <c r="E277" s="7">
        <f t="shared" si="48"/>
        <v>0</v>
      </c>
      <c r="F277" s="7">
        <f t="shared" si="48"/>
        <v>0</v>
      </c>
      <c r="G277" s="7">
        <f t="shared" si="48"/>
        <v>0</v>
      </c>
      <c r="H277" s="7">
        <f t="shared" si="48"/>
        <v>0</v>
      </c>
      <c r="I277" s="7">
        <f t="shared" si="45"/>
        <v>0</v>
      </c>
      <c r="J277" s="7">
        <f t="shared" si="46"/>
        <v>0</v>
      </c>
      <c r="K277" s="32">
        <v>268</v>
      </c>
      <c r="L277" s="35">
        <f t="shared" si="47"/>
        <v>37698.473158446293</v>
      </c>
    </row>
    <row r="278" spans="1:12" x14ac:dyDescent="0.35">
      <c r="A278" s="7">
        <f t="shared" si="48"/>
        <v>0</v>
      </c>
      <c r="B278" s="7">
        <f t="shared" si="48"/>
        <v>0</v>
      </c>
      <c r="C278" s="7">
        <f t="shared" si="48"/>
        <v>0</v>
      </c>
      <c r="D278" s="7">
        <f t="shared" si="48"/>
        <v>0</v>
      </c>
      <c r="E278" s="7">
        <f t="shared" si="48"/>
        <v>0</v>
      </c>
      <c r="F278" s="7">
        <f t="shared" si="48"/>
        <v>0</v>
      </c>
      <c r="G278" s="7">
        <f t="shared" si="48"/>
        <v>0</v>
      </c>
      <c r="H278" s="7">
        <f t="shared" si="48"/>
        <v>0</v>
      </c>
      <c r="I278" s="7">
        <f t="shared" si="45"/>
        <v>0</v>
      </c>
      <c r="J278" s="7">
        <f t="shared" si="46"/>
        <v>0</v>
      </c>
      <c r="K278" s="32">
        <v>269</v>
      </c>
      <c r="L278" s="35">
        <f t="shared" si="47"/>
        <v>38056.186164196726</v>
      </c>
    </row>
    <row r="279" spans="1:12" x14ac:dyDescent="0.35">
      <c r="A279" s="7">
        <f t="shared" ref="A279:H288" si="49">IF(A$8&lt;=$L279,1,0)</f>
        <v>0</v>
      </c>
      <c r="B279" s="7">
        <f t="shared" si="49"/>
        <v>0</v>
      </c>
      <c r="C279" s="7">
        <f t="shared" si="49"/>
        <v>0</v>
      </c>
      <c r="D279" s="7">
        <f t="shared" si="49"/>
        <v>0</v>
      </c>
      <c r="E279" s="7">
        <f t="shared" si="49"/>
        <v>0</v>
      </c>
      <c r="F279" s="7">
        <f t="shared" si="49"/>
        <v>0</v>
      </c>
      <c r="G279" s="7">
        <f t="shared" si="49"/>
        <v>0</v>
      </c>
      <c r="H279" s="7">
        <f t="shared" si="49"/>
        <v>0</v>
      </c>
      <c r="I279" s="7">
        <f t="shared" si="45"/>
        <v>0</v>
      </c>
      <c r="J279" s="7">
        <f t="shared" si="46"/>
        <v>0</v>
      </c>
      <c r="K279" s="32">
        <v>270</v>
      </c>
      <c r="L279" s="35">
        <f t="shared" si="47"/>
        <v>38417.293434588733</v>
      </c>
    </row>
    <row r="280" spans="1:12" x14ac:dyDescent="0.35">
      <c r="A280" s="7">
        <f t="shared" si="49"/>
        <v>0</v>
      </c>
      <c r="B280" s="7">
        <f t="shared" si="49"/>
        <v>0</v>
      </c>
      <c r="C280" s="7">
        <f t="shared" si="49"/>
        <v>0</v>
      </c>
      <c r="D280" s="7">
        <f t="shared" si="49"/>
        <v>0</v>
      </c>
      <c r="E280" s="7">
        <f t="shared" si="49"/>
        <v>0</v>
      </c>
      <c r="F280" s="7">
        <f t="shared" si="49"/>
        <v>0</v>
      </c>
      <c r="G280" s="7">
        <f t="shared" si="49"/>
        <v>0</v>
      </c>
      <c r="H280" s="7">
        <f t="shared" si="49"/>
        <v>0</v>
      </c>
      <c r="I280" s="7">
        <f t="shared" si="45"/>
        <v>0</v>
      </c>
      <c r="J280" s="7">
        <f t="shared" si="46"/>
        <v>0</v>
      </c>
      <c r="K280" s="32">
        <v>271</v>
      </c>
      <c r="L280" s="35">
        <f t="shared" si="47"/>
        <v>38781.82717709666</v>
      </c>
    </row>
    <row r="281" spans="1:12" x14ac:dyDescent="0.35">
      <c r="A281" s="7">
        <f t="shared" si="49"/>
        <v>0</v>
      </c>
      <c r="B281" s="7">
        <f t="shared" si="49"/>
        <v>0</v>
      </c>
      <c r="C281" s="7">
        <f t="shared" si="49"/>
        <v>0</v>
      </c>
      <c r="D281" s="7">
        <f t="shared" si="49"/>
        <v>0</v>
      </c>
      <c r="E281" s="7">
        <f t="shared" si="49"/>
        <v>0</v>
      </c>
      <c r="F281" s="7">
        <f t="shared" si="49"/>
        <v>0</v>
      </c>
      <c r="G281" s="7">
        <f t="shared" si="49"/>
        <v>0</v>
      </c>
      <c r="H281" s="7">
        <f t="shared" si="49"/>
        <v>0</v>
      </c>
      <c r="I281" s="7">
        <f t="shared" si="45"/>
        <v>0</v>
      </c>
      <c r="J281" s="7">
        <f t="shared" si="46"/>
        <v>0</v>
      </c>
      <c r="K281" s="32">
        <v>272</v>
      </c>
      <c r="L281" s="35">
        <f t="shared" si="47"/>
        <v>39149.819904804914</v>
      </c>
    </row>
    <row r="282" spans="1:12" x14ac:dyDescent="0.35">
      <c r="A282" s="7">
        <f t="shared" si="49"/>
        <v>0</v>
      </c>
      <c r="B282" s="7">
        <f t="shared" si="49"/>
        <v>0</v>
      </c>
      <c r="C282" s="7">
        <f t="shared" si="49"/>
        <v>0</v>
      </c>
      <c r="D282" s="7">
        <f t="shared" si="49"/>
        <v>0</v>
      </c>
      <c r="E282" s="7">
        <f t="shared" si="49"/>
        <v>0</v>
      </c>
      <c r="F282" s="7">
        <f t="shared" si="49"/>
        <v>0</v>
      </c>
      <c r="G282" s="7">
        <f t="shared" si="49"/>
        <v>0</v>
      </c>
      <c r="H282" s="7">
        <f t="shared" si="49"/>
        <v>0</v>
      </c>
      <c r="I282" s="7">
        <f t="shared" si="45"/>
        <v>0</v>
      </c>
      <c r="J282" s="7">
        <f t="shared" si="46"/>
        <v>0</v>
      </c>
      <c r="K282" s="32">
        <v>273</v>
      </c>
      <c r="L282" s="35">
        <f t="shared" si="47"/>
        <v>39521.304439307823</v>
      </c>
    </row>
    <row r="283" spans="1:12" x14ac:dyDescent="0.35">
      <c r="A283" s="7">
        <f t="shared" si="49"/>
        <v>0</v>
      </c>
      <c r="B283" s="7">
        <f t="shared" si="49"/>
        <v>0</v>
      </c>
      <c r="C283" s="7">
        <f t="shared" si="49"/>
        <v>0</v>
      </c>
      <c r="D283" s="7">
        <f t="shared" si="49"/>
        <v>0</v>
      </c>
      <c r="E283" s="7">
        <f t="shared" si="49"/>
        <v>0</v>
      </c>
      <c r="F283" s="7">
        <f t="shared" si="49"/>
        <v>0</v>
      </c>
      <c r="G283" s="7">
        <f t="shared" si="49"/>
        <v>0</v>
      </c>
      <c r="H283" s="7">
        <f t="shared" si="49"/>
        <v>0</v>
      </c>
      <c r="I283" s="7">
        <f t="shared" si="45"/>
        <v>0</v>
      </c>
      <c r="J283" s="7">
        <f t="shared" si="46"/>
        <v>0</v>
      </c>
      <c r="K283" s="32">
        <v>274</v>
      </c>
      <c r="L283" s="35">
        <f t="shared" si="47"/>
        <v>39896.31391363703</v>
      </c>
    </row>
    <row r="284" spans="1:12" x14ac:dyDescent="0.35">
      <c r="A284" s="7">
        <f t="shared" si="49"/>
        <v>0</v>
      </c>
      <c r="B284" s="7">
        <f t="shared" si="49"/>
        <v>0</v>
      </c>
      <c r="C284" s="7">
        <f t="shared" si="49"/>
        <v>0</v>
      </c>
      <c r="D284" s="7">
        <f t="shared" si="49"/>
        <v>0</v>
      </c>
      <c r="E284" s="7">
        <f t="shared" si="49"/>
        <v>0</v>
      </c>
      <c r="F284" s="7">
        <f t="shared" si="49"/>
        <v>0</v>
      </c>
      <c r="G284" s="7">
        <f t="shared" si="49"/>
        <v>0</v>
      </c>
      <c r="H284" s="7">
        <f t="shared" si="49"/>
        <v>0</v>
      </c>
      <c r="I284" s="7">
        <f t="shared" si="45"/>
        <v>0</v>
      </c>
      <c r="J284" s="7">
        <f t="shared" si="46"/>
        <v>0</v>
      </c>
      <c r="K284" s="32">
        <v>275</v>
      </c>
      <c r="L284" s="35">
        <f t="shared" si="47"/>
        <v>40274.881775216658</v>
      </c>
    </row>
    <row r="285" spans="1:12" x14ac:dyDescent="0.35">
      <c r="A285" s="7">
        <f t="shared" si="49"/>
        <v>0</v>
      </c>
      <c r="B285" s="7">
        <f t="shared" si="49"/>
        <v>0</v>
      </c>
      <c r="C285" s="7">
        <f t="shared" si="49"/>
        <v>0</v>
      </c>
      <c r="D285" s="7">
        <f t="shared" si="49"/>
        <v>0</v>
      </c>
      <c r="E285" s="7">
        <f t="shared" si="49"/>
        <v>0</v>
      </c>
      <c r="F285" s="7">
        <f t="shared" si="49"/>
        <v>0</v>
      </c>
      <c r="G285" s="7">
        <f t="shared" si="49"/>
        <v>0</v>
      </c>
      <c r="H285" s="7">
        <f t="shared" si="49"/>
        <v>0</v>
      </c>
      <c r="I285" s="7">
        <f t="shared" si="45"/>
        <v>0</v>
      </c>
      <c r="J285" s="7">
        <f t="shared" si="46"/>
        <v>0</v>
      </c>
      <c r="K285" s="32">
        <v>276</v>
      </c>
      <c r="L285" s="35">
        <f t="shared" si="47"/>
        <v>40657.041788846502</v>
      </c>
    </row>
    <row r="286" spans="1:12" x14ac:dyDescent="0.35">
      <c r="A286" s="7">
        <f t="shared" si="49"/>
        <v>0</v>
      </c>
      <c r="B286" s="7">
        <f t="shared" si="49"/>
        <v>0</v>
      </c>
      <c r="C286" s="7">
        <f t="shared" si="49"/>
        <v>0</v>
      </c>
      <c r="D286" s="7">
        <f t="shared" si="49"/>
        <v>0</v>
      </c>
      <c r="E286" s="7">
        <f t="shared" si="49"/>
        <v>0</v>
      </c>
      <c r="F286" s="7">
        <f t="shared" si="49"/>
        <v>0</v>
      </c>
      <c r="G286" s="7">
        <f t="shared" si="49"/>
        <v>0</v>
      </c>
      <c r="H286" s="7">
        <f t="shared" si="49"/>
        <v>0</v>
      </c>
      <c r="I286" s="7">
        <f t="shared" si="45"/>
        <v>0</v>
      </c>
      <c r="J286" s="7">
        <f t="shared" si="46"/>
        <v>0</v>
      </c>
      <c r="K286" s="32">
        <v>277</v>
      </c>
      <c r="L286" s="35">
        <f t="shared" si="47"/>
        <v>41042.828039713553</v>
      </c>
    </row>
    <row r="287" spans="1:12" x14ac:dyDescent="0.35">
      <c r="A287" s="7">
        <f t="shared" si="49"/>
        <v>0</v>
      </c>
      <c r="B287" s="7">
        <f t="shared" si="49"/>
        <v>0</v>
      </c>
      <c r="C287" s="7">
        <f t="shared" si="49"/>
        <v>0</v>
      </c>
      <c r="D287" s="7">
        <f t="shared" si="49"/>
        <v>0</v>
      </c>
      <c r="E287" s="7">
        <f t="shared" si="49"/>
        <v>0</v>
      </c>
      <c r="F287" s="7">
        <f t="shared" si="49"/>
        <v>0</v>
      </c>
      <c r="G287" s="7">
        <f t="shared" si="49"/>
        <v>0</v>
      </c>
      <c r="H287" s="7">
        <f t="shared" si="49"/>
        <v>0</v>
      </c>
      <c r="I287" s="7">
        <f t="shared" si="45"/>
        <v>0</v>
      </c>
      <c r="J287" s="7">
        <f t="shared" si="46"/>
        <v>0</v>
      </c>
      <c r="K287" s="32">
        <v>278</v>
      </c>
      <c r="L287" s="35">
        <f t="shared" si="47"/>
        <v>41432.274936432092</v>
      </c>
    </row>
    <row r="288" spans="1:12" x14ac:dyDescent="0.35">
      <c r="A288" s="7">
        <f t="shared" si="49"/>
        <v>0</v>
      </c>
      <c r="B288" s="7">
        <f t="shared" si="49"/>
        <v>0</v>
      </c>
      <c r="C288" s="7">
        <f t="shared" si="49"/>
        <v>0</v>
      </c>
      <c r="D288" s="7">
        <f t="shared" si="49"/>
        <v>0</v>
      </c>
      <c r="E288" s="7">
        <f t="shared" si="49"/>
        <v>0</v>
      </c>
      <c r="F288" s="7">
        <f t="shared" si="49"/>
        <v>0</v>
      </c>
      <c r="G288" s="7">
        <f t="shared" si="49"/>
        <v>0</v>
      </c>
      <c r="H288" s="7">
        <f t="shared" si="49"/>
        <v>0</v>
      </c>
      <c r="I288" s="7">
        <f t="shared" si="45"/>
        <v>0</v>
      </c>
      <c r="J288" s="7">
        <f t="shared" si="46"/>
        <v>0</v>
      </c>
      <c r="K288" s="32">
        <v>279</v>
      </c>
      <c r="L288" s="35">
        <f t="shared" si="47"/>
        <v>41825.417214112611</v>
      </c>
    </row>
    <row r="289" spans="1:12" x14ac:dyDescent="0.35">
      <c r="A289" s="7">
        <f t="shared" ref="A289:H298" si="50">IF(A$8&lt;=$L289,1,0)</f>
        <v>0</v>
      </c>
      <c r="B289" s="7">
        <f t="shared" si="50"/>
        <v>0</v>
      </c>
      <c r="C289" s="7">
        <f t="shared" si="50"/>
        <v>0</v>
      </c>
      <c r="D289" s="7">
        <f t="shared" si="50"/>
        <v>0</v>
      </c>
      <c r="E289" s="7">
        <f t="shared" si="50"/>
        <v>0</v>
      </c>
      <c r="F289" s="7">
        <f t="shared" si="50"/>
        <v>0</v>
      </c>
      <c r="G289" s="7">
        <f t="shared" si="50"/>
        <v>0</v>
      </c>
      <c r="H289" s="7">
        <f t="shared" si="50"/>
        <v>0</v>
      </c>
      <c r="I289" s="7">
        <f t="shared" si="45"/>
        <v>0</v>
      </c>
      <c r="J289" s="7">
        <f t="shared" si="46"/>
        <v>0</v>
      </c>
      <c r="K289" s="32">
        <v>280</v>
      </c>
      <c r="L289" s="35">
        <f t="shared" si="47"/>
        <v>42222.289937459871</v>
      </c>
    </row>
    <row r="290" spans="1:12" x14ac:dyDescent="0.35">
      <c r="A290" s="7">
        <f t="shared" si="50"/>
        <v>0</v>
      </c>
      <c r="B290" s="7">
        <f t="shared" si="50"/>
        <v>0</v>
      </c>
      <c r="C290" s="7">
        <f t="shared" si="50"/>
        <v>0</v>
      </c>
      <c r="D290" s="7">
        <f t="shared" si="50"/>
        <v>0</v>
      </c>
      <c r="E290" s="7">
        <f t="shared" si="50"/>
        <v>0</v>
      </c>
      <c r="F290" s="7">
        <f t="shared" si="50"/>
        <v>0</v>
      </c>
      <c r="G290" s="7">
        <f t="shared" si="50"/>
        <v>0</v>
      </c>
      <c r="H290" s="7">
        <f t="shared" si="50"/>
        <v>0</v>
      </c>
      <c r="I290" s="7">
        <f t="shared" si="45"/>
        <v>0</v>
      </c>
      <c r="J290" s="7">
        <f t="shared" si="46"/>
        <v>0</v>
      </c>
      <c r="K290" s="32">
        <v>281</v>
      </c>
      <c r="L290" s="35">
        <f t="shared" si="47"/>
        <v>42622.928503900359</v>
      </c>
    </row>
    <row r="291" spans="1:12" x14ac:dyDescent="0.35">
      <c r="A291" s="7">
        <f t="shared" si="50"/>
        <v>0</v>
      </c>
      <c r="B291" s="7">
        <f t="shared" si="50"/>
        <v>0</v>
      </c>
      <c r="C291" s="7">
        <f t="shared" si="50"/>
        <v>0</v>
      </c>
      <c r="D291" s="7">
        <f t="shared" si="50"/>
        <v>0</v>
      </c>
      <c r="E291" s="7">
        <f t="shared" si="50"/>
        <v>0</v>
      </c>
      <c r="F291" s="7">
        <f t="shared" si="50"/>
        <v>0</v>
      </c>
      <c r="G291" s="7">
        <f t="shared" si="50"/>
        <v>0</v>
      </c>
      <c r="H291" s="7">
        <f t="shared" si="50"/>
        <v>0</v>
      </c>
      <c r="I291" s="7">
        <f t="shared" si="45"/>
        <v>0</v>
      </c>
      <c r="J291" s="7">
        <f t="shared" si="46"/>
        <v>0</v>
      </c>
      <c r="K291" s="32">
        <v>282</v>
      </c>
      <c r="L291" s="35">
        <f t="shared" si="47"/>
        <v>43027.368646739407</v>
      </c>
    </row>
    <row r="292" spans="1:12" x14ac:dyDescent="0.35">
      <c r="A292" s="7">
        <f t="shared" si="50"/>
        <v>0</v>
      </c>
      <c r="B292" s="7">
        <f t="shared" si="50"/>
        <v>0</v>
      </c>
      <c r="C292" s="7">
        <f t="shared" si="50"/>
        <v>0</v>
      </c>
      <c r="D292" s="7">
        <f t="shared" si="50"/>
        <v>0</v>
      </c>
      <c r="E292" s="7">
        <f t="shared" si="50"/>
        <v>0</v>
      </c>
      <c r="F292" s="7">
        <f t="shared" si="50"/>
        <v>0</v>
      </c>
      <c r="G292" s="7">
        <f t="shared" si="50"/>
        <v>0</v>
      </c>
      <c r="H292" s="7">
        <f t="shared" si="50"/>
        <v>0</v>
      </c>
      <c r="I292" s="7">
        <f t="shared" si="45"/>
        <v>0</v>
      </c>
      <c r="J292" s="7">
        <f t="shared" si="46"/>
        <v>0</v>
      </c>
      <c r="K292" s="32">
        <v>283</v>
      </c>
      <c r="L292" s="35">
        <f t="shared" si="47"/>
        <v>43435.646438348289</v>
      </c>
    </row>
    <row r="293" spans="1:12" x14ac:dyDescent="0.35">
      <c r="A293" s="7">
        <f t="shared" si="50"/>
        <v>0</v>
      </c>
      <c r="B293" s="7">
        <f t="shared" si="50"/>
        <v>0</v>
      </c>
      <c r="C293" s="7">
        <f t="shared" si="50"/>
        <v>0</v>
      </c>
      <c r="D293" s="7">
        <f t="shared" si="50"/>
        <v>0</v>
      </c>
      <c r="E293" s="7">
        <f t="shared" si="50"/>
        <v>0</v>
      </c>
      <c r="F293" s="7">
        <f t="shared" si="50"/>
        <v>0</v>
      </c>
      <c r="G293" s="7">
        <f t="shared" si="50"/>
        <v>0</v>
      </c>
      <c r="H293" s="7">
        <f t="shared" si="50"/>
        <v>0</v>
      </c>
      <c r="I293" s="7">
        <f t="shared" si="45"/>
        <v>0</v>
      </c>
      <c r="J293" s="7">
        <f t="shared" si="46"/>
        <v>0</v>
      </c>
      <c r="K293" s="32">
        <v>284</v>
      </c>
      <c r="L293" s="35">
        <f t="shared" si="47"/>
        <v>43847.798293381536</v>
      </c>
    </row>
    <row r="294" spans="1:12" x14ac:dyDescent="0.35">
      <c r="A294" s="7">
        <f t="shared" si="50"/>
        <v>0</v>
      </c>
      <c r="B294" s="7">
        <f t="shared" si="50"/>
        <v>0</v>
      </c>
      <c r="C294" s="7">
        <f t="shared" si="50"/>
        <v>0</v>
      </c>
      <c r="D294" s="7">
        <f t="shared" si="50"/>
        <v>0</v>
      </c>
      <c r="E294" s="7">
        <f t="shared" si="50"/>
        <v>0</v>
      </c>
      <c r="F294" s="7">
        <f t="shared" si="50"/>
        <v>0</v>
      </c>
      <c r="G294" s="7">
        <f t="shared" si="50"/>
        <v>0</v>
      </c>
      <c r="H294" s="7">
        <f t="shared" si="50"/>
        <v>0</v>
      </c>
      <c r="I294" s="7">
        <f t="shared" si="45"/>
        <v>0</v>
      </c>
      <c r="J294" s="7">
        <f t="shared" si="46"/>
        <v>0</v>
      </c>
      <c r="K294" s="32">
        <v>285</v>
      </c>
      <c r="L294" s="35">
        <f t="shared" si="47"/>
        <v>44263.860972024799</v>
      </c>
    </row>
    <row r="295" spans="1:12" x14ac:dyDescent="0.35">
      <c r="A295" s="7">
        <f t="shared" si="50"/>
        <v>0</v>
      </c>
      <c r="B295" s="7">
        <f t="shared" si="50"/>
        <v>0</v>
      </c>
      <c r="C295" s="7">
        <f t="shared" si="50"/>
        <v>0</v>
      </c>
      <c r="D295" s="7">
        <f t="shared" si="50"/>
        <v>0</v>
      </c>
      <c r="E295" s="7">
        <f t="shared" si="50"/>
        <v>0</v>
      </c>
      <c r="F295" s="7">
        <f t="shared" si="50"/>
        <v>0</v>
      </c>
      <c r="G295" s="7">
        <f t="shared" si="50"/>
        <v>0</v>
      </c>
      <c r="H295" s="7">
        <f t="shared" si="50"/>
        <v>0</v>
      </c>
      <c r="I295" s="7">
        <f t="shared" si="45"/>
        <v>0</v>
      </c>
      <c r="J295" s="7">
        <f t="shared" si="46"/>
        <v>0</v>
      </c>
      <c r="K295" s="32">
        <v>286</v>
      </c>
      <c r="L295" s="35">
        <f t="shared" si="47"/>
        <v>44683.871583273511</v>
      </c>
    </row>
    <row r="296" spans="1:12" x14ac:dyDescent="0.35">
      <c r="A296" s="7">
        <f t="shared" si="50"/>
        <v>0</v>
      </c>
      <c r="B296" s="7">
        <f t="shared" si="50"/>
        <v>0</v>
      </c>
      <c r="C296" s="7">
        <f t="shared" si="50"/>
        <v>0</v>
      </c>
      <c r="D296" s="7">
        <f t="shared" si="50"/>
        <v>0</v>
      </c>
      <c r="E296" s="7">
        <f t="shared" si="50"/>
        <v>0</v>
      </c>
      <c r="F296" s="7">
        <f t="shared" si="50"/>
        <v>0</v>
      </c>
      <c r="G296" s="7">
        <f t="shared" si="50"/>
        <v>0</v>
      </c>
      <c r="H296" s="7">
        <f t="shared" si="50"/>
        <v>0</v>
      </c>
      <c r="I296" s="7">
        <f t="shared" si="45"/>
        <v>0</v>
      </c>
      <c r="J296" s="7">
        <f t="shared" si="46"/>
        <v>0</v>
      </c>
      <c r="K296" s="32">
        <v>287</v>
      </c>
      <c r="L296" s="35">
        <f t="shared" si="47"/>
        <v>45107.867588242691</v>
      </c>
    </row>
    <row r="297" spans="1:12" x14ac:dyDescent="0.35">
      <c r="A297" s="7">
        <f t="shared" si="50"/>
        <v>0</v>
      </c>
      <c r="B297" s="7">
        <f t="shared" si="50"/>
        <v>0</v>
      </c>
      <c r="C297" s="7">
        <f t="shared" si="50"/>
        <v>0</v>
      </c>
      <c r="D297" s="7">
        <f t="shared" si="50"/>
        <v>0</v>
      </c>
      <c r="E297" s="7">
        <f t="shared" si="50"/>
        <v>0</v>
      </c>
      <c r="F297" s="7">
        <f t="shared" si="50"/>
        <v>0</v>
      </c>
      <c r="G297" s="7">
        <f t="shared" si="50"/>
        <v>0</v>
      </c>
      <c r="H297" s="7">
        <f t="shared" si="50"/>
        <v>0</v>
      </c>
      <c r="I297" s="7">
        <f t="shared" si="45"/>
        <v>0</v>
      </c>
      <c r="J297" s="7">
        <f t="shared" si="46"/>
        <v>0</v>
      </c>
      <c r="K297" s="32">
        <v>288</v>
      </c>
      <c r="L297" s="35">
        <f t="shared" si="47"/>
        <v>45535.886803508118</v>
      </c>
    </row>
    <row r="298" spans="1:12" x14ac:dyDescent="0.35">
      <c r="A298" s="7">
        <f t="shared" si="50"/>
        <v>0</v>
      </c>
      <c r="B298" s="7">
        <f t="shared" si="50"/>
        <v>0</v>
      </c>
      <c r="C298" s="7">
        <f t="shared" si="50"/>
        <v>0</v>
      </c>
      <c r="D298" s="7">
        <f t="shared" si="50"/>
        <v>0</v>
      </c>
      <c r="E298" s="7">
        <f t="shared" si="50"/>
        <v>0</v>
      </c>
      <c r="F298" s="7">
        <f t="shared" si="50"/>
        <v>0</v>
      </c>
      <c r="G298" s="7">
        <f t="shared" si="50"/>
        <v>0</v>
      </c>
      <c r="H298" s="7">
        <f t="shared" si="50"/>
        <v>0</v>
      </c>
      <c r="I298" s="7">
        <f t="shared" si="45"/>
        <v>0</v>
      </c>
      <c r="J298" s="7">
        <f t="shared" si="46"/>
        <v>0</v>
      </c>
      <c r="K298" s="32">
        <v>289</v>
      </c>
      <c r="L298" s="35">
        <f t="shared" si="47"/>
        <v>45967.967404479219</v>
      </c>
    </row>
    <row r="299" spans="1:12" x14ac:dyDescent="0.35">
      <c r="A299" s="7">
        <f t="shared" ref="A299:H308" si="51">IF(A$8&lt;=$L299,1,0)</f>
        <v>0</v>
      </c>
      <c r="B299" s="7">
        <f t="shared" si="51"/>
        <v>0</v>
      </c>
      <c r="C299" s="7">
        <f t="shared" si="51"/>
        <v>0</v>
      </c>
      <c r="D299" s="7">
        <f t="shared" si="51"/>
        <v>0</v>
      </c>
      <c r="E299" s="7">
        <f t="shared" si="51"/>
        <v>0</v>
      </c>
      <c r="F299" s="7">
        <f t="shared" si="51"/>
        <v>0</v>
      </c>
      <c r="G299" s="7">
        <f t="shared" si="51"/>
        <v>0</v>
      </c>
      <c r="H299" s="7">
        <f t="shared" si="51"/>
        <v>0</v>
      </c>
      <c r="I299" s="7">
        <f t="shared" si="45"/>
        <v>0</v>
      </c>
      <c r="J299" s="7">
        <f t="shared" si="46"/>
        <v>0</v>
      </c>
      <c r="K299" s="32">
        <v>290</v>
      </c>
      <c r="L299" s="35">
        <f t="shared" si="47"/>
        <v>46404.147928803985</v>
      </c>
    </row>
    <row r="300" spans="1:12" x14ac:dyDescent="0.35">
      <c r="A300" s="7">
        <f t="shared" si="51"/>
        <v>0</v>
      </c>
      <c r="B300" s="7">
        <f t="shared" si="51"/>
        <v>0</v>
      </c>
      <c r="C300" s="7">
        <f t="shared" si="51"/>
        <v>0</v>
      </c>
      <c r="D300" s="7">
        <f t="shared" si="51"/>
        <v>0</v>
      </c>
      <c r="E300" s="7">
        <f t="shared" si="51"/>
        <v>0</v>
      </c>
      <c r="F300" s="7">
        <f t="shared" si="51"/>
        <v>0</v>
      </c>
      <c r="G300" s="7">
        <f t="shared" si="51"/>
        <v>0</v>
      </c>
      <c r="H300" s="7">
        <f t="shared" si="51"/>
        <v>0</v>
      </c>
      <c r="I300" s="7">
        <f t="shared" si="45"/>
        <v>0</v>
      </c>
      <c r="J300" s="7">
        <f t="shared" si="46"/>
        <v>0</v>
      </c>
      <c r="K300" s="32">
        <v>291</v>
      </c>
      <c r="L300" s="35">
        <f t="shared" si="47"/>
        <v>46844.467279806166</v>
      </c>
    </row>
    <row r="301" spans="1:12" x14ac:dyDescent="0.35">
      <c r="A301" s="7">
        <f t="shared" si="51"/>
        <v>0</v>
      </c>
      <c r="B301" s="7">
        <f t="shared" si="51"/>
        <v>0</v>
      </c>
      <c r="C301" s="7">
        <f t="shared" si="51"/>
        <v>0</v>
      </c>
      <c r="D301" s="7">
        <f t="shared" si="51"/>
        <v>0</v>
      </c>
      <c r="E301" s="7">
        <f t="shared" si="51"/>
        <v>0</v>
      </c>
      <c r="F301" s="7">
        <f t="shared" si="51"/>
        <v>0</v>
      </c>
      <c r="G301" s="7">
        <f t="shared" si="51"/>
        <v>0</v>
      </c>
      <c r="H301" s="7">
        <f t="shared" si="51"/>
        <v>0</v>
      </c>
      <c r="I301" s="7">
        <f t="shared" si="45"/>
        <v>0</v>
      </c>
      <c r="J301" s="7">
        <f t="shared" si="46"/>
        <v>0</v>
      </c>
      <c r="K301" s="32">
        <v>292</v>
      </c>
      <c r="L301" s="35">
        <f t="shared" si="47"/>
        <v>47288.9647299551</v>
      </c>
    </row>
    <row r="302" spans="1:12" x14ac:dyDescent="0.35">
      <c r="A302" s="7">
        <f t="shared" si="51"/>
        <v>0</v>
      </c>
      <c r="B302" s="7">
        <f t="shared" si="51"/>
        <v>0</v>
      </c>
      <c r="C302" s="7">
        <f t="shared" si="51"/>
        <v>0</v>
      </c>
      <c r="D302" s="7">
        <f t="shared" si="51"/>
        <v>0</v>
      </c>
      <c r="E302" s="7">
        <f t="shared" si="51"/>
        <v>0</v>
      </c>
      <c r="F302" s="7">
        <f t="shared" si="51"/>
        <v>0</v>
      </c>
      <c r="G302" s="7">
        <f t="shared" si="51"/>
        <v>0</v>
      </c>
      <c r="H302" s="7">
        <f t="shared" si="51"/>
        <v>0</v>
      </c>
      <c r="I302" s="7">
        <f t="shared" si="45"/>
        <v>0</v>
      </c>
      <c r="J302" s="7">
        <f t="shared" si="46"/>
        <v>0</v>
      </c>
      <c r="K302" s="32">
        <v>293</v>
      </c>
      <c r="L302" s="35">
        <f t="shared" si="47"/>
        <v>47737.679924368444</v>
      </c>
    </row>
    <row r="303" spans="1:12" x14ac:dyDescent="0.35">
      <c r="A303" s="7">
        <f t="shared" si="51"/>
        <v>0</v>
      </c>
      <c r="B303" s="7">
        <f t="shared" si="51"/>
        <v>0</v>
      </c>
      <c r="C303" s="7">
        <f t="shared" si="51"/>
        <v>0</v>
      </c>
      <c r="D303" s="7">
        <f t="shared" si="51"/>
        <v>0</v>
      </c>
      <c r="E303" s="7">
        <f t="shared" si="51"/>
        <v>0</v>
      </c>
      <c r="F303" s="7">
        <f t="shared" si="51"/>
        <v>0</v>
      </c>
      <c r="G303" s="7">
        <f t="shared" si="51"/>
        <v>0</v>
      </c>
      <c r="H303" s="7">
        <f t="shared" si="51"/>
        <v>0</v>
      </c>
      <c r="I303" s="7">
        <f t="shared" si="45"/>
        <v>0</v>
      </c>
      <c r="J303" s="7">
        <f t="shared" si="46"/>
        <v>0</v>
      </c>
      <c r="K303" s="32">
        <v>294</v>
      </c>
      <c r="L303" s="35">
        <f t="shared" si="47"/>
        <v>48190.652884348179</v>
      </c>
    </row>
    <row r="304" spans="1:12" x14ac:dyDescent="0.35">
      <c r="A304" s="7">
        <f t="shared" si="51"/>
        <v>0</v>
      </c>
      <c r="B304" s="7">
        <f t="shared" si="51"/>
        <v>0</v>
      </c>
      <c r="C304" s="7">
        <f t="shared" si="51"/>
        <v>0</v>
      </c>
      <c r="D304" s="7">
        <f t="shared" si="51"/>
        <v>0</v>
      </c>
      <c r="E304" s="7">
        <f t="shared" si="51"/>
        <v>0</v>
      </c>
      <c r="F304" s="7">
        <f t="shared" si="51"/>
        <v>0</v>
      </c>
      <c r="G304" s="7">
        <f t="shared" si="51"/>
        <v>0</v>
      </c>
      <c r="H304" s="7">
        <f t="shared" si="51"/>
        <v>0</v>
      </c>
      <c r="I304" s="7">
        <f t="shared" si="45"/>
        <v>0</v>
      </c>
      <c r="J304" s="7">
        <f t="shared" si="46"/>
        <v>0</v>
      </c>
      <c r="K304" s="32">
        <v>295</v>
      </c>
      <c r="L304" s="35">
        <f t="shared" si="47"/>
        <v>48647.924010950126</v>
      </c>
    </row>
    <row r="305" spans="1:12" x14ac:dyDescent="0.35">
      <c r="A305" s="7">
        <f t="shared" si="51"/>
        <v>0</v>
      </c>
      <c r="B305" s="7">
        <f t="shared" si="51"/>
        <v>0</v>
      </c>
      <c r="C305" s="7">
        <f t="shared" si="51"/>
        <v>0</v>
      </c>
      <c r="D305" s="7">
        <f t="shared" si="51"/>
        <v>0</v>
      </c>
      <c r="E305" s="7">
        <f t="shared" si="51"/>
        <v>0</v>
      </c>
      <c r="F305" s="7">
        <f t="shared" si="51"/>
        <v>0</v>
      </c>
      <c r="G305" s="7">
        <f t="shared" si="51"/>
        <v>0</v>
      </c>
      <c r="H305" s="7">
        <f t="shared" si="51"/>
        <v>0</v>
      </c>
      <c r="I305" s="7">
        <f t="shared" si="45"/>
        <v>0</v>
      </c>
      <c r="J305" s="7">
        <f t="shared" si="46"/>
        <v>0</v>
      </c>
      <c r="K305" s="32">
        <v>296</v>
      </c>
      <c r="L305" s="35">
        <f t="shared" si="47"/>
        <v>49109.534088587359</v>
      </c>
    </row>
    <row r="306" spans="1:12" x14ac:dyDescent="0.35">
      <c r="A306" s="7">
        <f t="shared" si="51"/>
        <v>0</v>
      </c>
      <c r="B306" s="7">
        <f t="shared" si="51"/>
        <v>0</v>
      </c>
      <c r="C306" s="7">
        <f t="shared" si="51"/>
        <v>0</v>
      </c>
      <c r="D306" s="7">
        <f t="shared" si="51"/>
        <v>0</v>
      </c>
      <c r="E306" s="7">
        <f t="shared" si="51"/>
        <v>0</v>
      </c>
      <c r="F306" s="7">
        <f t="shared" si="51"/>
        <v>0</v>
      </c>
      <c r="G306" s="7">
        <f t="shared" si="51"/>
        <v>0</v>
      </c>
      <c r="H306" s="7">
        <f t="shared" si="51"/>
        <v>0</v>
      </c>
      <c r="I306" s="7">
        <f t="shared" si="45"/>
        <v>0</v>
      </c>
      <c r="J306" s="7">
        <f t="shared" si="46"/>
        <v>0</v>
      </c>
      <c r="K306" s="32">
        <v>297</v>
      </c>
      <c r="L306" s="35">
        <f t="shared" si="47"/>
        <v>49575.52428866781</v>
      </c>
    </row>
    <row r="307" spans="1:12" x14ac:dyDescent="0.35">
      <c r="A307" s="7">
        <f t="shared" si="51"/>
        <v>0</v>
      </c>
      <c r="B307" s="7">
        <f t="shared" si="51"/>
        <v>0</v>
      </c>
      <c r="C307" s="7">
        <f t="shared" si="51"/>
        <v>0</v>
      </c>
      <c r="D307" s="7">
        <f t="shared" si="51"/>
        <v>0</v>
      </c>
      <c r="E307" s="7">
        <f t="shared" si="51"/>
        <v>0</v>
      </c>
      <c r="F307" s="7">
        <f t="shared" si="51"/>
        <v>0</v>
      </c>
      <c r="G307" s="7">
        <f t="shared" si="51"/>
        <v>0</v>
      </c>
      <c r="H307" s="7">
        <f t="shared" si="51"/>
        <v>0</v>
      </c>
      <c r="I307" s="7">
        <f t="shared" si="45"/>
        <v>0</v>
      </c>
      <c r="J307" s="7">
        <f t="shared" si="46"/>
        <v>0</v>
      </c>
      <c r="K307" s="32">
        <v>298</v>
      </c>
      <c r="L307" s="35">
        <f t="shared" si="47"/>
        <v>50045.936173266367</v>
      </c>
    </row>
    <row r="308" spans="1:12" x14ac:dyDescent="0.35">
      <c r="A308" s="7">
        <f t="shared" si="51"/>
        <v>0</v>
      </c>
      <c r="B308" s="7">
        <f t="shared" si="51"/>
        <v>0</v>
      </c>
      <c r="C308" s="7">
        <f t="shared" si="51"/>
        <v>0</v>
      </c>
      <c r="D308" s="7">
        <f t="shared" si="51"/>
        <v>0</v>
      </c>
      <c r="E308" s="7">
        <f t="shared" si="51"/>
        <v>0</v>
      </c>
      <c r="F308" s="7">
        <f t="shared" si="51"/>
        <v>0</v>
      </c>
      <c r="G308" s="7">
        <f t="shared" si="51"/>
        <v>0</v>
      </c>
      <c r="H308" s="7">
        <f t="shared" si="51"/>
        <v>0</v>
      </c>
      <c r="I308" s="7">
        <f t="shared" si="45"/>
        <v>0</v>
      </c>
      <c r="J308" s="7">
        <f t="shared" si="46"/>
        <v>0</v>
      </c>
      <c r="K308" s="32">
        <v>299</v>
      </c>
      <c r="L308" s="35">
        <f t="shared" si="47"/>
        <v>50520.811698831851</v>
      </c>
    </row>
    <row r="309" spans="1:12" x14ac:dyDescent="0.35">
      <c r="A309" s="7">
        <f t="shared" ref="A309:H318" si="52">IF(A$8&lt;=$L309,1,0)</f>
        <v>0</v>
      </c>
      <c r="B309" s="7">
        <f t="shared" si="52"/>
        <v>0</v>
      </c>
      <c r="C309" s="7">
        <f t="shared" si="52"/>
        <v>0</v>
      </c>
      <c r="D309" s="7">
        <f t="shared" si="52"/>
        <v>0</v>
      </c>
      <c r="E309" s="7">
        <f t="shared" si="52"/>
        <v>0</v>
      </c>
      <c r="F309" s="7">
        <f t="shared" si="52"/>
        <v>0</v>
      </c>
      <c r="G309" s="7">
        <f t="shared" si="52"/>
        <v>0</v>
      </c>
      <c r="H309" s="7">
        <f t="shared" si="52"/>
        <v>0</v>
      </c>
      <c r="I309" s="7">
        <f t="shared" si="45"/>
        <v>0</v>
      </c>
      <c r="J309" s="7">
        <f t="shared" si="46"/>
        <v>0</v>
      </c>
      <c r="K309" s="32">
        <v>300</v>
      </c>
      <c r="L309" s="35">
        <f t="shared" si="47"/>
        <v>51000.193219929126</v>
      </c>
    </row>
    <row r="310" spans="1:12" x14ac:dyDescent="0.35">
      <c r="A310" s="7">
        <f t="shared" si="52"/>
        <v>0</v>
      </c>
      <c r="B310" s="7">
        <f t="shared" si="52"/>
        <v>0</v>
      </c>
      <c r="C310" s="7">
        <f t="shared" si="52"/>
        <v>0</v>
      </c>
      <c r="D310" s="7">
        <f t="shared" si="52"/>
        <v>0</v>
      </c>
      <c r="E310" s="7">
        <f t="shared" si="52"/>
        <v>0</v>
      </c>
      <c r="F310" s="7">
        <f t="shared" si="52"/>
        <v>0</v>
      </c>
      <c r="G310" s="7">
        <f t="shared" si="52"/>
        <v>0</v>
      </c>
      <c r="H310" s="7">
        <f t="shared" si="52"/>
        <v>0</v>
      </c>
      <c r="I310" s="7">
        <f t="shared" si="45"/>
        <v>0</v>
      </c>
      <c r="J310" s="7">
        <f t="shared" si="46"/>
        <v>0</v>
      </c>
      <c r="K310" s="32">
        <v>301</v>
      </c>
      <c r="L310" s="35">
        <f t="shared" si="47"/>
        <v>51484.123493016763</v>
      </c>
    </row>
    <row r="311" spans="1:12" x14ac:dyDescent="0.35">
      <c r="A311" s="7">
        <f t="shared" si="52"/>
        <v>0</v>
      </c>
      <c r="B311" s="7">
        <f t="shared" si="52"/>
        <v>0</v>
      </c>
      <c r="C311" s="7">
        <f t="shared" si="52"/>
        <v>0</v>
      </c>
      <c r="D311" s="7">
        <f t="shared" si="52"/>
        <v>0</v>
      </c>
      <c r="E311" s="7">
        <f t="shared" si="52"/>
        <v>0</v>
      </c>
      <c r="F311" s="7">
        <f t="shared" si="52"/>
        <v>0</v>
      </c>
      <c r="G311" s="7">
        <f t="shared" si="52"/>
        <v>0</v>
      </c>
      <c r="H311" s="7">
        <f t="shared" si="52"/>
        <v>0</v>
      </c>
      <c r="I311" s="7">
        <f t="shared" si="45"/>
        <v>0</v>
      </c>
      <c r="J311" s="7">
        <f t="shared" si="46"/>
        <v>0</v>
      </c>
      <c r="K311" s="32">
        <v>302</v>
      </c>
      <c r="L311" s="35">
        <f t="shared" si="47"/>
        <v>51972.645680260503</v>
      </c>
    </row>
    <row r="312" spans="1:12" x14ac:dyDescent="0.35">
      <c r="A312" s="7">
        <f t="shared" si="52"/>
        <v>0</v>
      </c>
      <c r="B312" s="7">
        <f t="shared" si="52"/>
        <v>0</v>
      </c>
      <c r="C312" s="7">
        <f t="shared" si="52"/>
        <v>0</v>
      </c>
      <c r="D312" s="7">
        <f t="shared" si="52"/>
        <v>0</v>
      </c>
      <c r="E312" s="7">
        <f t="shared" si="52"/>
        <v>0</v>
      </c>
      <c r="F312" s="7">
        <f t="shared" si="52"/>
        <v>0</v>
      </c>
      <c r="G312" s="7">
        <f t="shared" si="52"/>
        <v>0</v>
      </c>
      <c r="H312" s="7">
        <f t="shared" si="52"/>
        <v>0</v>
      </c>
      <c r="I312" s="7">
        <f t="shared" si="45"/>
        <v>0</v>
      </c>
      <c r="J312" s="7">
        <f t="shared" si="46"/>
        <v>0</v>
      </c>
      <c r="K312" s="32">
        <v>303</v>
      </c>
      <c r="L312" s="35">
        <f t="shared" si="47"/>
        <v>52465.803353382944</v>
      </c>
    </row>
    <row r="313" spans="1:12" x14ac:dyDescent="0.35">
      <c r="A313" s="7">
        <f t="shared" si="52"/>
        <v>0</v>
      </c>
      <c r="B313" s="7">
        <f t="shared" si="52"/>
        <v>0</v>
      </c>
      <c r="C313" s="7">
        <f t="shared" si="52"/>
        <v>0</v>
      </c>
      <c r="D313" s="7">
        <f t="shared" si="52"/>
        <v>0</v>
      </c>
      <c r="E313" s="7">
        <f t="shared" si="52"/>
        <v>0</v>
      </c>
      <c r="F313" s="7">
        <f t="shared" si="52"/>
        <v>0</v>
      </c>
      <c r="G313" s="7">
        <f t="shared" si="52"/>
        <v>0</v>
      </c>
      <c r="H313" s="7">
        <f t="shared" si="52"/>
        <v>0</v>
      </c>
      <c r="I313" s="7">
        <f t="shared" si="45"/>
        <v>0</v>
      </c>
      <c r="J313" s="7">
        <f t="shared" si="46"/>
        <v>0</v>
      </c>
      <c r="K313" s="32">
        <v>304</v>
      </c>
      <c r="L313" s="35">
        <f t="shared" si="47"/>
        <v>52963.64049754975</v>
      </c>
    </row>
    <row r="314" spans="1:12" x14ac:dyDescent="0.35">
      <c r="A314" s="7">
        <f t="shared" si="52"/>
        <v>0</v>
      </c>
      <c r="B314" s="7">
        <f t="shared" si="52"/>
        <v>0</v>
      </c>
      <c r="C314" s="7">
        <f t="shared" si="52"/>
        <v>0</v>
      </c>
      <c r="D314" s="7">
        <f t="shared" si="52"/>
        <v>0</v>
      </c>
      <c r="E314" s="7">
        <f t="shared" si="52"/>
        <v>0</v>
      </c>
      <c r="F314" s="7">
        <f t="shared" si="52"/>
        <v>0</v>
      </c>
      <c r="G314" s="7">
        <f t="shared" si="52"/>
        <v>0</v>
      </c>
      <c r="H314" s="7">
        <f t="shared" si="52"/>
        <v>0</v>
      </c>
      <c r="I314" s="7">
        <f t="shared" si="45"/>
        <v>0</v>
      </c>
      <c r="J314" s="7">
        <f t="shared" si="46"/>
        <v>0</v>
      </c>
      <c r="K314" s="32">
        <v>305</v>
      </c>
      <c r="L314" s="35">
        <f t="shared" si="47"/>
        <v>53466.201515292698</v>
      </c>
    </row>
    <row r="315" spans="1:12" x14ac:dyDescent="0.35">
      <c r="A315" s="7">
        <f t="shared" si="52"/>
        <v>0</v>
      </c>
      <c r="B315" s="7">
        <f t="shared" si="52"/>
        <v>0</v>
      </c>
      <c r="C315" s="7">
        <f t="shared" si="52"/>
        <v>0</v>
      </c>
      <c r="D315" s="7">
        <f t="shared" si="52"/>
        <v>0</v>
      </c>
      <c r="E315" s="7">
        <f t="shared" si="52"/>
        <v>0</v>
      </c>
      <c r="F315" s="7">
        <f t="shared" si="52"/>
        <v>0</v>
      </c>
      <c r="G315" s="7">
        <f t="shared" si="52"/>
        <v>0</v>
      </c>
      <c r="H315" s="7">
        <f t="shared" si="52"/>
        <v>0</v>
      </c>
      <c r="I315" s="7">
        <f t="shared" si="45"/>
        <v>0</v>
      </c>
      <c r="J315" s="7">
        <f t="shared" si="46"/>
        <v>0</v>
      </c>
      <c r="K315" s="32">
        <v>306</v>
      </c>
      <c r="L315" s="35">
        <f t="shared" si="47"/>
        <v>53973.531230469998</v>
      </c>
    </row>
    <row r="316" spans="1:12" x14ac:dyDescent="0.35">
      <c r="A316" s="7">
        <f t="shared" si="52"/>
        <v>0</v>
      </c>
      <c r="B316" s="7">
        <f t="shared" si="52"/>
        <v>0</v>
      </c>
      <c r="C316" s="7">
        <f t="shared" si="52"/>
        <v>0</v>
      </c>
      <c r="D316" s="7">
        <f t="shared" si="52"/>
        <v>0</v>
      </c>
      <c r="E316" s="7">
        <f t="shared" si="52"/>
        <v>0</v>
      </c>
      <c r="F316" s="7">
        <f t="shared" si="52"/>
        <v>0</v>
      </c>
      <c r="G316" s="7">
        <f t="shared" si="52"/>
        <v>0</v>
      </c>
      <c r="H316" s="7">
        <f t="shared" si="52"/>
        <v>0</v>
      </c>
      <c r="I316" s="7">
        <f t="shared" si="45"/>
        <v>0</v>
      </c>
      <c r="J316" s="7">
        <f t="shared" si="46"/>
        <v>0</v>
      </c>
      <c r="K316" s="32">
        <v>307</v>
      </c>
      <c r="L316" s="35">
        <f t="shared" si="47"/>
        <v>54485.674892264178</v>
      </c>
    </row>
    <row r="317" spans="1:12" x14ac:dyDescent="0.35">
      <c r="A317" s="7">
        <f t="shared" si="52"/>
        <v>0</v>
      </c>
      <c r="B317" s="7">
        <f t="shared" si="52"/>
        <v>0</v>
      </c>
      <c r="C317" s="7">
        <f t="shared" si="52"/>
        <v>0</v>
      </c>
      <c r="D317" s="7">
        <f t="shared" si="52"/>
        <v>0</v>
      </c>
      <c r="E317" s="7">
        <f t="shared" si="52"/>
        <v>0</v>
      </c>
      <c r="F317" s="7">
        <f t="shared" si="52"/>
        <v>0</v>
      </c>
      <c r="G317" s="7">
        <f t="shared" si="52"/>
        <v>0</v>
      </c>
      <c r="H317" s="7">
        <f t="shared" si="52"/>
        <v>0</v>
      </c>
      <c r="I317" s="7">
        <f t="shared" si="45"/>
        <v>0</v>
      </c>
      <c r="J317" s="7">
        <f t="shared" si="46"/>
        <v>0</v>
      </c>
      <c r="K317" s="32">
        <v>308</v>
      </c>
      <c r="L317" s="35">
        <f t="shared" si="47"/>
        <v>55002.678179217881</v>
      </c>
    </row>
    <row r="318" spans="1:12" x14ac:dyDescent="0.35">
      <c r="A318" s="7">
        <f t="shared" si="52"/>
        <v>0</v>
      </c>
      <c r="B318" s="7">
        <f t="shared" si="52"/>
        <v>0</v>
      </c>
      <c r="C318" s="7">
        <f t="shared" si="52"/>
        <v>0</v>
      </c>
      <c r="D318" s="7">
        <f t="shared" si="52"/>
        <v>0</v>
      </c>
      <c r="E318" s="7">
        <f t="shared" si="52"/>
        <v>0</v>
      </c>
      <c r="F318" s="7">
        <f t="shared" si="52"/>
        <v>0</v>
      </c>
      <c r="G318" s="7">
        <f t="shared" si="52"/>
        <v>0</v>
      </c>
      <c r="H318" s="7">
        <f t="shared" si="52"/>
        <v>0</v>
      </c>
      <c r="I318" s="7">
        <f t="shared" si="45"/>
        <v>0</v>
      </c>
      <c r="J318" s="7">
        <f t="shared" si="46"/>
        <v>0</v>
      </c>
      <c r="K318" s="32">
        <v>309</v>
      </c>
      <c r="L318" s="35">
        <f t="shared" si="47"/>
        <v>55524.587203307987</v>
      </c>
    </row>
    <row r="319" spans="1:12" x14ac:dyDescent="0.35">
      <c r="A319" s="7">
        <f t="shared" ref="A319:H328" si="53">IF(A$8&lt;=$L319,1,0)</f>
        <v>0</v>
      </c>
      <c r="B319" s="7">
        <f t="shared" si="53"/>
        <v>0</v>
      </c>
      <c r="C319" s="7">
        <f t="shared" si="53"/>
        <v>0</v>
      </c>
      <c r="D319" s="7">
        <f t="shared" si="53"/>
        <v>0</v>
      </c>
      <c r="E319" s="7">
        <f t="shared" si="53"/>
        <v>0</v>
      </c>
      <c r="F319" s="7">
        <f t="shared" si="53"/>
        <v>0</v>
      </c>
      <c r="G319" s="7">
        <f t="shared" si="53"/>
        <v>0</v>
      </c>
      <c r="H319" s="7">
        <f t="shared" si="53"/>
        <v>0</v>
      </c>
      <c r="I319" s="7">
        <f t="shared" si="45"/>
        <v>0</v>
      </c>
      <c r="J319" s="7">
        <f t="shared" si="46"/>
        <v>0</v>
      </c>
      <c r="K319" s="32">
        <v>310</v>
      </c>
      <c r="L319" s="35">
        <f t="shared" si="47"/>
        <v>56051.448514058378</v>
      </c>
    </row>
    <row r="320" spans="1:12" x14ac:dyDescent="0.35">
      <c r="A320" s="7">
        <f t="shared" si="53"/>
        <v>0</v>
      </c>
      <c r="B320" s="7">
        <f t="shared" si="53"/>
        <v>0</v>
      </c>
      <c r="C320" s="7">
        <f t="shared" si="53"/>
        <v>0</v>
      </c>
      <c r="D320" s="7">
        <f t="shared" si="53"/>
        <v>0</v>
      </c>
      <c r="E320" s="7">
        <f t="shared" si="53"/>
        <v>0</v>
      </c>
      <c r="F320" s="7">
        <f t="shared" si="53"/>
        <v>0</v>
      </c>
      <c r="G320" s="7">
        <f t="shared" si="53"/>
        <v>0</v>
      </c>
      <c r="H320" s="7">
        <f t="shared" si="53"/>
        <v>0</v>
      </c>
      <c r="I320" s="7">
        <f t="shared" si="45"/>
        <v>0</v>
      </c>
      <c r="J320" s="7">
        <f t="shared" si="46"/>
        <v>0</v>
      </c>
      <c r="K320" s="32">
        <v>311</v>
      </c>
      <c r="L320" s="35">
        <f t="shared" si="47"/>
        <v>56583.309102691717</v>
      </c>
    </row>
    <row r="321" spans="1:12" x14ac:dyDescent="0.35">
      <c r="A321" s="7">
        <f t="shared" si="53"/>
        <v>0</v>
      </c>
      <c r="B321" s="7">
        <f t="shared" si="53"/>
        <v>0</v>
      </c>
      <c r="C321" s="7">
        <f t="shared" si="53"/>
        <v>0</v>
      </c>
      <c r="D321" s="7">
        <f t="shared" si="53"/>
        <v>0</v>
      </c>
      <c r="E321" s="7">
        <f t="shared" si="53"/>
        <v>0</v>
      </c>
      <c r="F321" s="7">
        <f t="shared" si="53"/>
        <v>0</v>
      </c>
      <c r="G321" s="7">
        <f t="shared" si="53"/>
        <v>0</v>
      </c>
      <c r="H321" s="7">
        <f t="shared" si="53"/>
        <v>0</v>
      </c>
      <c r="I321" s="7">
        <f t="shared" si="45"/>
        <v>0</v>
      </c>
      <c r="J321" s="7">
        <f t="shared" si="46"/>
        <v>0</v>
      </c>
      <c r="K321" s="32">
        <v>312</v>
      </c>
      <c r="L321" s="35">
        <f t="shared" si="47"/>
        <v>57120.216406320666</v>
      </c>
    </row>
    <row r="322" spans="1:12" x14ac:dyDescent="0.35">
      <c r="A322" s="7">
        <f t="shared" si="53"/>
        <v>0</v>
      </c>
      <c r="B322" s="7">
        <f t="shared" si="53"/>
        <v>0</v>
      </c>
      <c r="C322" s="7">
        <f t="shared" si="53"/>
        <v>0</v>
      </c>
      <c r="D322" s="7">
        <f t="shared" si="53"/>
        <v>0</v>
      </c>
      <c r="E322" s="7">
        <f t="shared" si="53"/>
        <v>0</v>
      </c>
      <c r="F322" s="7">
        <f t="shared" si="53"/>
        <v>0</v>
      </c>
      <c r="G322" s="7">
        <f t="shared" si="53"/>
        <v>0</v>
      </c>
      <c r="H322" s="7">
        <f t="shared" si="53"/>
        <v>0</v>
      </c>
      <c r="I322" s="7">
        <f t="shared" si="45"/>
        <v>0</v>
      </c>
      <c r="J322" s="7">
        <f t="shared" si="46"/>
        <v>0</v>
      </c>
      <c r="K322" s="32">
        <v>313</v>
      </c>
      <c r="L322" s="35">
        <f t="shared" si="47"/>
        <v>57662.218312178818</v>
      </c>
    </row>
    <row r="323" spans="1:12" x14ac:dyDescent="0.35">
      <c r="A323" s="7">
        <f t="shared" si="53"/>
        <v>0</v>
      </c>
      <c r="B323" s="7">
        <f t="shared" si="53"/>
        <v>0</v>
      </c>
      <c r="C323" s="7">
        <f t="shared" si="53"/>
        <v>0</v>
      </c>
      <c r="D323" s="7">
        <f t="shared" si="53"/>
        <v>0</v>
      </c>
      <c r="E323" s="7">
        <f t="shared" si="53"/>
        <v>0</v>
      </c>
      <c r="F323" s="7">
        <f t="shared" si="53"/>
        <v>0</v>
      </c>
      <c r="G323" s="7">
        <f t="shared" si="53"/>
        <v>0</v>
      </c>
      <c r="H323" s="7">
        <f t="shared" si="53"/>
        <v>0</v>
      </c>
      <c r="I323" s="7">
        <f t="shared" si="45"/>
        <v>0</v>
      </c>
      <c r="J323" s="7">
        <f t="shared" si="46"/>
        <v>0</v>
      </c>
      <c r="K323" s="32">
        <v>314</v>
      </c>
      <c r="L323" s="35">
        <f t="shared" si="47"/>
        <v>58209.363161891808</v>
      </c>
    </row>
    <row r="324" spans="1:12" x14ac:dyDescent="0.35">
      <c r="A324" s="7">
        <f t="shared" si="53"/>
        <v>0</v>
      </c>
      <c r="B324" s="7">
        <f t="shared" si="53"/>
        <v>0</v>
      </c>
      <c r="C324" s="7">
        <f t="shared" si="53"/>
        <v>0</v>
      </c>
      <c r="D324" s="7">
        <f t="shared" si="53"/>
        <v>0</v>
      </c>
      <c r="E324" s="7">
        <f t="shared" si="53"/>
        <v>0</v>
      </c>
      <c r="F324" s="7">
        <f t="shared" si="53"/>
        <v>0</v>
      </c>
      <c r="G324" s="7">
        <f t="shared" si="53"/>
        <v>0</v>
      </c>
      <c r="H324" s="7">
        <f t="shared" si="53"/>
        <v>0</v>
      </c>
      <c r="I324" s="7">
        <f t="shared" si="45"/>
        <v>0</v>
      </c>
      <c r="J324" s="7">
        <f t="shared" si="46"/>
        <v>0</v>
      </c>
      <c r="K324" s="32">
        <v>315</v>
      </c>
      <c r="L324" s="35">
        <f t="shared" si="47"/>
        <v>58761.699755788948</v>
      </c>
    </row>
    <row r="325" spans="1:12" x14ac:dyDescent="0.35">
      <c r="A325" s="7">
        <f t="shared" si="53"/>
        <v>0</v>
      </c>
      <c r="B325" s="7">
        <f t="shared" si="53"/>
        <v>0</v>
      </c>
      <c r="C325" s="7">
        <f t="shared" si="53"/>
        <v>0</v>
      </c>
      <c r="D325" s="7">
        <f t="shared" si="53"/>
        <v>0</v>
      </c>
      <c r="E325" s="7">
        <f t="shared" si="53"/>
        <v>0</v>
      </c>
      <c r="F325" s="7">
        <f t="shared" si="53"/>
        <v>0</v>
      </c>
      <c r="G325" s="7">
        <f t="shared" si="53"/>
        <v>0</v>
      </c>
      <c r="H325" s="7">
        <f t="shared" si="53"/>
        <v>0</v>
      </c>
      <c r="I325" s="7">
        <f t="shared" si="45"/>
        <v>0</v>
      </c>
      <c r="J325" s="7">
        <f t="shared" si="46"/>
        <v>0</v>
      </c>
      <c r="K325" s="32">
        <v>316</v>
      </c>
      <c r="L325" s="35">
        <f t="shared" si="47"/>
        <v>59319.277357255771</v>
      </c>
    </row>
    <row r="326" spans="1:12" x14ac:dyDescent="0.35">
      <c r="A326" s="7">
        <f t="shared" si="53"/>
        <v>0</v>
      </c>
      <c r="B326" s="7">
        <f t="shared" si="53"/>
        <v>0</v>
      </c>
      <c r="C326" s="7">
        <f t="shared" si="53"/>
        <v>0</v>
      </c>
      <c r="D326" s="7">
        <f t="shared" si="53"/>
        <v>0</v>
      </c>
      <c r="E326" s="7">
        <f t="shared" si="53"/>
        <v>0</v>
      </c>
      <c r="F326" s="7">
        <f t="shared" si="53"/>
        <v>0</v>
      </c>
      <c r="G326" s="7">
        <f t="shared" si="53"/>
        <v>0</v>
      </c>
      <c r="H326" s="7">
        <f t="shared" si="53"/>
        <v>0</v>
      </c>
      <c r="I326" s="7">
        <f t="shared" si="45"/>
        <v>0</v>
      </c>
      <c r="J326" s="7">
        <f t="shared" si="46"/>
        <v>0</v>
      </c>
      <c r="K326" s="32">
        <v>317</v>
      </c>
      <c r="L326" s="35">
        <f t="shared" si="47"/>
        <v>59882.145697127875</v>
      </c>
    </row>
    <row r="327" spans="1:12" x14ac:dyDescent="0.35">
      <c r="A327" s="7">
        <f t="shared" si="53"/>
        <v>0</v>
      </c>
      <c r="B327" s="7">
        <f t="shared" si="53"/>
        <v>0</v>
      </c>
      <c r="C327" s="7">
        <f t="shared" si="53"/>
        <v>0</v>
      </c>
      <c r="D327" s="7">
        <f t="shared" si="53"/>
        <v>0</v>
      </c>
      <c r="E327" s="7">
        <f t="shared" si="53"/>
        <v>0</v>
      </c>
      <c r="F327" s="7">
        <f t="shared" si="53"/>
        <v>0</v>
      </c>
      <c r="G327" s="7">
        <f t="shared" si="53"/>
        <v>0</v>
      </c>
      <c r="H327" s="7">
        <f t="shared" si="53"/>
        <v>0</v>
      </c>
      <c r="I327" s="7">
        <f t="shared" si="45"/>
        <v>0</v>
      </c>
      <c r="J327" s="7">
        <f t="shared" si="46"/>
        <v>0</v>
      </c>
      <c r="K327" s="32">
        <v>318</v>
      </c>
      <c r="L327" s="35">
        <f t="shared" si="47"/>
        <v>60450.354978126452</v>
      </c>
    </row>
    <row r="328" spans="1:12" x14ac:dyDescent="0.35">
      <c r="A328" s="7">
        <f t="shared" si="53"/>
        <v>0</v>
      </c>
      <c r="B328" s="7">
        <f t="shared" si="53"/>
        <v>0</v>
      </c>
      <c r="C328" s="7">
        <f t="shared" si="53"/>
        <v>0</v>
      </c>
      <c r="D328" s="7">
        <f t="shared" si="53"/>
        <v>0</v>
      </c>
      <c r="E328" s="7">
        <f t="shared" si="53"/>
        <v>0</v>
      </c>
      <c r="F328" s="7">
        <f t="shared" si="53"/>
        <v>0</v>
      </c>
      <c r="G328" s="7">
        <f t="shared" si="53"/>
        <v>0</v>
      </c>
      <c r="H328" s="7">
        <f t="shared" si="53"/>
        <v>0</v>
      </c>
      <c r="I328" s="7">
        <f t="shared" si="45"/>
        <v>0</v>
      </c>
      <c r="J328" s="7">
        <f t="shared" si="46"/>
        <v>0</v>
      </c>
      <c r="K328" s="32">
        <v>319</v>
      </c>
      <c r="L328" s="35">
        <f t="shared" si="47"/>
        <v>61023.955879335932</v>
      </c>
    </row>
    <row r="329" spans="1:12" x14ac:dyDescent="0.35">
      <c r="A329" s="7">
        <f t="shared" ref="A329:H338" si="54">IF(A$8&lt;=$L329,1,0)</f>
        <v>0</v>
      </c>
      <c r="B329" s="7">
        <f t="shared" si="54"/>
        <v>0</v>
      </c>
      <c r="C329" s="7">
        <f t="shared" si="54"/>
        <v>0</v>
      </c>
      <c r="D329" s="7">
        <f t="shared" si="54"/>
        <v>0</v>
      </c>
      <c r="E329" s="7">
        <f t="shared" si="54"/>
        <v>0</v>
      </c>
      <c r="F329" s="7">
        <f t="shared" si="54"/>
        <v>0</v>
      </c>
      <c r="G329" s="7">
        <f t="shared" si="54"/>
        <v>0</v>
      </c>
      <c r="H329" s="7">
        <f t="shared" si="54"/>
        <v>0</v>
      </c>
      <c r="I329" s="7">
        <f t="shared" ref="I329:I392" si="55">IF($I$8&lt;=L329,1,0)</f>
        <v>0</v>
      </c>
      <c r="J329" s="7">
        <f t="shared" ref="J329:J392" si="56">IF(L329&gt;=$J$8,1,0)</f>
        <v>0</v>
      </c>
      <c r="K329" s="32">
        <v>320</v>
      </c>
      <c r="L329" s="35">
        <f t="shared" si="47"/>
        <v>61602.999560724085</v>
      </c>
    </row>
    <row r="330" spans="1:12" x14ac:dyDescent="0.35">
      <c r="A330" s="7">
        <f t="shared" si="54"/>
        <v>0</v>
      </c>
      <c r="B330" s="7">
        <f t="shared" si="54"/>
        <v>0</v>
      </c>
      <c r="C330" s="7">
        <f t="shared" si="54"/>
        <v>0</v>
      </c>
      <c r="D330" s="7">
        <f t="shared" si="54"/>
        <v>0</v>
      </c>
      <c r="E330" s="7">
        <f t="shared" si="54"/>
        <v>0</v>
      </c>
      <c r="F330" s="7">
        <f t="shared" si="54"/>
        <v>0</v>
      </c>
      <c r="G330" s="7">
        <f t="shared" si="54"/>
        <v>0</v>
      </c>
      <c r="H330" s="7">
        <f t="shared" si="54"/>
        <v>0</v>
      </c>
      <c r="I330" s="7">
        <f t="shared" si="55"/>
        <v>0</v>
      </c>
      <c r="J330" s="7">
        <f t="shared" si="56"/>
        <v>0</v>
      </c>
      <c r="K330" s="32">
        <v>321</v>
      </c>
      <c r="L330" s="35">
        <f t="shared" si="47"/>
        <v>62187.537667705008</v>
      </c>
    </row>
    <row r="331" spans="1:12" x14ac:dyDescent="0.35">
      <c r="A331" s="7">
        <f t="shared" si="54"/>
        <v>0</v>
      </c>
      <c r="B331" s="7">
        <f t="shared" si="54"/>
        <v>0</v>
      </c>
      <c r="C331" s="7">
        <f t="shared" si="54"/>
        <v>0</v>
      </c>
      <c r="D331" s="7">
        <f t="shared" si="54"/>
        <v>0</v>
      </c>
      <c r="E331" s="7">
        <f t="shared" si="54"/>
        <v>0</v>
      </c>
      <c r="F331" s="7">
        <f t="shared" si="54"/>
        <v>0</v>
      </c>
      <c r="G331" s="7">
        <f t="shared" si="54"/>
        <v>0</v>
      </c>
      <c r="H331" s="7">
        <f t="shared" si="54"/>
        <v>0</v>
      </c>
      <c r="I331" s="7">
        <f t="shared" si="55"/>
        <v>0</v>
      </c>
      <c r="J331" s="7">
        <f t="shared" si="56"/>
        <v>0</v>
      </c>
      <c r="K331" s="32">
        <v>322</v>
      </c>
      <c r="L331" s="35">
        <f t="shared" ref="L331:L394" si="57">L330*((1+$L$4)^(1/12))+$L$3*((1+$L$5)^(K331/12))</f>
        <v>62777.622335745444</v>
      </c>
    </row>
    <row r="332" spans="1:12" x14ac:dyDescent="0.35">
      <c r="A332" s="7">
        <f t="shared" si="54"/>
        <v>0</v>
      </c>
      <c r="B332" s="7">
        <f t="shared" si="54"/>
        <v>0</v>
      </c>
      <c r="C332" s="7">
        <f t="shared" si="54"/>
        <v>0</v>
      </c>
      <c r="D332" s="7">
        <f t="shared" si="54"/>
        <v>0</v>
      </c>
      <c r="E332" s="7">
        <f t="shared" si="54"/>
        <v>0</v>
      </c>
      <c r="F332" s="7">
        <f t="shared" si="54"/>
        <v>0</v>
      </c>
      <c r="G332" s="7">
        <f t="shared" si="54"/>
        <v>0</v>
      </c>
      <c r="H332" s="7">
        <f t="shared" si="54"/>
        <v>0</v>
      </c>
      <c r="I332" s="7">
        <f t="shared" si="55"/>
        <v>0</v>
      </c>
      <c r="J332" s="7">
        <f t="shared" si="56"/>
        <v>0</v>
      </c>
      <c r="K332" s="32">
        <v>323</v>
      </c>
      <c r="L332" s="35">
        <f t="shared" si="57"/>
        <v>63373.306195014789</v>
      </c>
    </row>
    <row r="333" spans="1:12" x14ac:dyDescent="0.35">
      <c r="A333" s="7">
        <f t="shared" si="54"/>
        <v>0</v>
      </c>
      <c r="B333" s="7">
        <f t="shared" si="54"/>
        <v>0</v>
      </c>
      <c r="C333" s="7">
        <f t="shared" si="54"/>
        <v>0</v>
      </c>
      <c r="D333" s="7">
        <f t="shared" si="54"/>
        <v>0</v>
      </c>
      <c r="E333" s="7">
        <f t="shared" si="54"/>
        <v>0</v>
      </c>
      <c r="F333" s="7">
        <f t="shared" si="54"/>
        <v>0</v>
      </c>
      <c r="G333" s="7">
        <f t="shared" si="54"/>
        <v>0</v>
      </c>
      <c r="H333" s="7">
        <f t="shared" si="54"/>
        <v>0</v>
      </c>
      <c r="I333" s="7">
        <f t="shared" si="55"/>
        <v>0</v>
      </c>
      <c r="J333" s="7">
        <f t="shared" si="56"/>
        <v>0</v>
      </c>
      <c r="K333" s="32">
        <v>324</v>
      </c>
      <c r="L333" s="35">
        <f t="shared" si="57"/>
        <v>63974.642375079216</v>
      </c>
    </row>
    <row r="334" spans="1:12" x14ac:dyDescent="0.35">
      <c r="A334" s="7">
        <f t="shared" si="54"/>
        <v>0</v>
      </c>
      <c r="B334" s="7">
        <f t="shared" si="54"/>
        <v>0</v>
      </c>
      <c r="C334" s="7">
        <f t="shared" si="54"/>
        <v>0</v>
      </c>
      <c r="D334" s="7">
        <f t="shared" si="54"/>
        <v>0</v>
      </c>
      <c r="E334" s="7">
        <f t="shared" si="54"/>
        <v>0</v>
      </c>
      <c r="F334" s="7">
        <f t="shared" si="54"/>
        <v>0</v>
      </c>
      <c r="G334" s="7">
        <f t="shared" si="54"/>
        <v>0</v>
      </c>
      <c r="H334" s="7">
        <f t="shared" si="54"/>
        <v>0</v>
      </c>
      <c r="I334" s="7">
        <f t="shared" si="55"/>
        <v>0</v>
      </c>
      <c r="J334" s="7">
        <f t="shared" si="56"/>
        <v>0</v>
      </c>
      <c r="K334" s="32">
        <v>325</v>
      </c>
      <c r="L334" s="35">
        <f t="shared" si="57"/>
        <v>64581.684509640349</v>
      </c>
    </row>
    <row r="335" spans="1:12" x14ac:dyDescent="0.35">
      <c r="A335" s="7">
        <f t="shared" si="54"/>
        <v>0</v>
      </c>
      <c r="B335" s="7">
        <f t="shared" si="54"/>
        <v>0</v>
      </c>
      <c r="C335" s="7">
        <f t="shared" si="54"/>
        <v>0</v>
      </c>
      <c r="D335" s="7">
        <f t="shared" si="54"/>
        <v>0</v>
      </c>
      <c r="E335" s="7">
        <f t="shared" si="54"/>
        <v>0</v>
      </c>
      <c r="F335" s="7">
        <f t="shared" si="54"/>
        <v>0</v>
      </c>
      <c r="G335" s="7">
        <f t="shared" si="54"/>
        <v>0</v>
      </c>
      <c r="H335" s="7">
        <f t="shared" si="54"/>
        <v>0</v>
      </c>
      <c r="I335" s="7">
        <f t="shared" si="55"/>
        <v>0</v>
      </c>
      <c r="J335" s="7">
        <f t="shared" si="56"/>
        <v>0</v>
      </c>
      <c r="K335" s="32">
        <v>326</v>
      </c>
      <c r="L335" s="35">
        <f t="shared" si="57"/>
        <v>65194.486741318899</v>
      </c>
    </row>
    <row r="336" spans="1:12" x14ac:dyDescent="0.35">
      <c r="A336" s="7">
        <f t="shared" si="54"/>
        <v>0</v>
      </c>
      <c r="B336" s="7">
        <f t="shared" si="54"/>
        <v>0</v>
      </c>
      <c r="C336" s="7">
        <f t="shared" si="54"/>
        <v>0</v>
      </c>
      <c r="D336" s="7">
        <f t="shared" si="54"/>
        <v>0</v>
      </c>
      <c r="E336" s="7">
        <f t="shared" si="54"/>
        <v>0</v>
      </c>
      <c r="F336" s="7">
        <f t="shared" si="54"/>
        <v>0</v>
      </c>
      <c r="G336" s="7">
        <f t="shared" si="54"/>
        <v>0</v>
      </c>
      <c r="H336" s="7">
        <f t="shared" si="54"/>
        <v>0</v>
      </c>
      <c r="I336" s="7">
        <f t="shared" si="55"/>
        <v>0</v>
      </c>
      <c r="J336" s="7">
        <f t="shared" si="56"/>
        <v>0</v>
      </c>
      <c r="K336" s="32">
        <v>327</v>
      </c>
      <c r="L336" s="35">
        <f t="shared" si="57"/>
        <v>65813.103726483692</v>
      </c>
    </row>
    <row r="337" spans="1:12" x14ac:dyDescent="0.35">
      <c r="A337" s="7">
        <f t="shared" si="54"/>
        <v>0</v>
      </c>
      <c r="B337" s="7">
        <f t="shared" si="54"/>
        <v>0</v>
      </c>
      <c r="C337" s="7">
        <f t="shared" si="54"/>
        <v>0</v>
      </c>
      <c r="D337" s="7">
        <f t="shared" si="54"/>
        <v>0</v>
      </c>
      <c r="E337" s="7">
        <f t="shared" si="54"/>
        <v>0</v>
      </c>
      <c r="F337" s="7">
        <f t="shared" si="54"/>
        <v>0</v>
      </c>
      <c r="G337" s="7">
        <f t="shared" si="54"/>
        <v>0</v>
      </c>
      <c r="H337" s="7">
        <f t="shared" si="54"/>
        <v>0</v>
      </c>
      <c r="I337" s="7">
        <f t="shared" si="55"/>
        <v>0</v>
      </c>
      <c r="J337" s="7">
        <f t="shared" si="56"/>
        <v>0</v>
      </c>
      <c r="K337" s="32">
        <v>328</v>
      </c>
      <c r="L337" s="35">
        <f t="shared" si="57"/>
        <v>66437.590640126538</v>
      </c>
    </row>
    <row r="338" spans="1:12" x14ac:dyDescent="0.35">
      <c r="A338" s="7">
        <f t="shared" si="54"/>
        <v>0</v>
      </c>
      <c r="B338" s="7">
        <f t="shared" si="54"/>
        <v>0</v>
      </c>
      <c r="C338" s="7">
        <f t="shared" si="54"/>
        <v>0</v>
      </c>
      <c r="D338" s="7">
        <f t="shared" si="54"/>
        <v>0</v>
      </c>
      <c r="E338" s="7">
        <f t="shared" si="54"/>
        <v>0</v>
      </c>
      <c r="F338" s="7">
        <f t="shared" si="54"/>
        <v>0</v>
      </c>
      <c r="G338" s="7">
        <f t="shared" si="54"/>
        <v>0</v>
      </c>
      <c r="H338" s="7">
        <f t="shared" si="54"/>
        <v>0</v>
      </c>
      <c r="I338" s="7">
        <f t="shared" si="55"/>
        <v>0</v>
      </c>
      <c r="J338" s="7">
        <f t="shared" si="56"/>
        <v>0</v>
      </c>
      <c r="K338" s="32">
        <v>329</v>
      </c>
      <c r="L338" s="35">
        <f t="shared" si="57"/>
        <v>67068.003180783286</v>
      </c>
    </row>
    <row r="339" spans="1:12" x14ac:dyDescent="0.35">
      <c r="A339" s="7">
        <f t="shared" ref="A339:H348" si="58">IF(A$8&lt;=$L339,1,0)</f>
        <v>0</v>
      </c>
      <c r="B339" s="7">
        <f t="shared" si="58"/>
        <v>0</v>
      </c>
      <c r="C339" s="7">
        <f t="shared" si="58"/>
        <v>0</v>
      </c>
      <c r="D339" s="7">
        <f t="shared" si="58"/>
        <v>0</v>
      </c>
      <c r="E339" s="7">
        <f t="shared" si="58"/>
        <v>0</v>
      </c>
      <c r="F339" s="7">
        <f t="shared" si="58"/>
        <v>0</v>
      </c>
      <c r="G339" s="7">
        <f t="shared" si="58"/>
        <v>0</v>
      </c>
      <c r="H339" s="7">
        <f t="shared" si="58"/>
        <v>0</v>
      </c>
      <c r="I339" s="7">
        <f t="shared" si="55"/>
        <v>0</v>
      </c>
      <c r="J339" s="7">
        <f t="shared" si="56"/>
        <v>0</v>
      </c>
      <c r="K339" s="32">
        <v>330</v>
      </c>
      <c r="L339" s="35">
        <f t="shared" si="57"/>
        <v>67704.397575501702</v>
      </c>
    </row>
    <row r="340" spans="1:12" x14ac:dyDescent="0.35">
      <c r="A340" s="7">
        <f t="shared" si="58"/>
        <v>0</v>
      </c>
      <c r="B340" s="7">
        <f t="shared" si="58"/>
        <v>0</v>
      </c>
      <c r="C340" s="7">
        <f t="shared" si="58"/>
        <v>0</v>
      </c>
      <c r="D340" s="7">
        <f t="shared" si="58"/>
        <v>0</v>
      </c>
      <c r="E340" s="7">
        <f t="shared" si="58"/>
        <v>0</v>
      </c>
      <c r="F340" s="7">
        <f t="shared" si="58"/>
        <v>0</v>
      </c>
      <c r="G340" s="7">
        <f t="shared" si="58"/>
        <v>0</v>
      </c>
      <c r="H340" s="7">
        <f t="shared" si="58"/>
        <v>0</v>
      </c>
      <c r="I340" s="7">
        <f t="shared" si="55"/>
        <v>0</v>
      </c>
      <c r="J340" s="7">
        <f t="shared" si="56"/>
        <v>0</v>
      </c>
      <c r="K340" s="32">
        <v>331</v>
      </c>
      <c r="L340" s="35">
        <f t="shared" si="57"/>
        <v>68346.830584856318</v>
      </c>
    </row>
    <row r="341" spans="1:12" x14ac:dyDescent="0.35">
      <c r="A341" s="7">
        <f t="shared" si="58"/>
        <v>0</v>
      </c>
      <c r="B341" s="7">
        <f t="shared" si="58"/>
        <v>0</v>
      </c>
      <c r="C341" s="7">
        <f t="shared" si="58"/>
        <v>0</v>
      </c>
      <c r="D341" s="7">
        <f t="shared" si="58"/>
        <v>0</v>
      </c>
      <c r="E341" s="7">
        <f t="shared" si="58"/>
        <v>0</v>
      </c>
      <c r="F341" s="7">
        <f t="shared" si="58"/>
        <v>0</v>
      </c>
      <c r="G341" s="7">
        <f t="shared" si="58"/>
        <v>0</v>
      </c>
      <c r="H341" s="7">
        <f t="shared" si="58"/>
        <v>0</v>
      </c>
      <c r="I341" s="7">
        <f t="shared" si="55"/>
        <v>0</v>
      </c>
      <c r="J341" s="7">
        <f t="shared" si="56"/>
        <v>0</v>
      </c>
      <c r="K341" s="32">
        <v>332</v>
      </c>
      <c r="L341" s="35">
        <f t="shared" si="57"/>
        <v>68995.359508011054</v>
      </c>
    </row>
    <row r="342" spans="1:12" x14ac:dyDescent="0.35">
      <c r="A342" s="7">
        <f t="shared" si="58"/>
        <v>0</v>
      </c>
      <c r="B342" s="7">
        <f t="shared" si="58"/>
        <v>0</v>
      </c>
      <c r="C342" s="7">
        <f t="shared" si="58"/>
        <v>0</v>
      </c>
      <c r="D342" s="7">
        <f t="shared" si="58"/>
        <v>0</v>
      </c>
      <c r="E342" s="7">
        <f t="shared" si="58"/>
        <v>0</v>
      </c>
      <c r="F342" s="7">
        <f t="shared" si="58"/>
        <v>0</v>
      </c>
      <c r="G342" s="7">
        <f t="shared" si="58"/>
        <v>0</v>
      </c>
      <c r="H342" s="7">
        <f t="shared" si="58"/>
        <v>0</v>
      </c>
      <c r="I342" s="7">
        <f t="shared" si="55"/>
        <v>0</v>
      </c>
      <c r="J342" s="7">
        <f t="shared" si="56"/>
        <v>0</v>
      </c>
      <c r="K342" s="32">
        <v>333</v>
      </c>
      <c r="L342" s="35">
        <f t="shared" si="57"/>
        <v>69650.042187829691</v>
      </c>
    </row>
    <row r="343" spans="1:12" x14ac:dyDescent="0.35">
      <c r="A343" s="7">
        <f t="shared" si="58"/>
        <v>0</v>
      </c>
      <c r="B343" s="7">
        <f t="shared" si="58"/>
        <v>0</v>
      </c>
      <c r="C343" s="7">
        <f t="shared" si="58"/>
        <v>0</v>
      </c>
      <c r="D343" s="7">
        <f t="shared" si="58"/>
        <v>0</v>
      </c>
      <c r="E343" s="7">
        <f t="shared" si="58"/>
        <v>0</v>
      </c>
      <c r="F343" s="7">
        <f t="shared" si="58"/>
        <v>0</v>
      </c>
      <c r="G343" s="7">
        <f t="shared" si="58"/>
        <v>0</v>
      </c>
      <c r="H343" s="7">
        <f t="shared" si="58"/>
        <v>0</v>
      </c>
      <c r="I343" s="7">
        <f t="shared" si="55"/>
        <v>0</v>
      </c>
      <c r="J343" s="7">
        <f t="shared" si="56"/>
        <v>0</v>
      </c>
      <c r="K343" s="32">
        <v>334</v>
      </c>
      <c r="L343" s="35">
        <f t="shared" si="57"/>
        <v>70310.937016034979</v>
      </c>
    </row>
    <row r="344" spans="1:12" x14ac:dyDescent="0.35">
      <c r="A344" s="7">
        <f t="shared" si="58"/>
        <v>0</v>
      </c>
      <c r="B344" s="7">
        <f t="shared" si="58"/>
        <v>0</v>
      </c>
      <c r="C344" s="7">
        <f t="shared" si="58"/>
        <v>0</v>
      </c>
      <c r="D344" s="7">
        <f t="shared" si="58"/>
        <v>0</v>
      </c>
      <c r="E344" s="7">
        <f t="shared" si="58"/>
        <v>0</v>
      </c>
      <c r="F344" s="7">
        <f t="shared" si="58"/>
        <v>0</v>
      </c>
      <c r="G344" s="7">
        <f t="shared" si="58"/>
        <v>0</v>
      </c>
      <c r="H344" s="7">
        <f t="shared" si="58"/>
        <v>0</v>
      </c>
      <c r="I344" s="7">
        <f t="shared" si="55"/>
        <v>0</v>
      </c>
      <c r="J344" s="7">
        <f t="shared" si="56"/>
        <v>0</v>
      </c>
      <c r="K344" s="32">
        <v>335</v>
      </c>
      <c r="L344" s="35">
        <f t="shared" si="57"/>
        <v>70978.102938416647</v>
      </c>
    </row>
    <row r="345" spans="1:12" x14ac:dyDescent="0.35">
      <c r="A345" s="7">
        <f t="shared" si="58"/>
        <v>0</v>
      </c>
      <c r="B345" s="7">
        <f t="shared" si="58"/>
        <v>0</v>
      </c>
      <c r="C345" s="7">
        <f t="shared" si="58"/>
        <v>0</v>
      </c>
      <c r="D345" s="7">
        <f t="shared" si="58"/>
        <v>0</v>
      </c>
      <c r="E345" s="7">
        <f t="shared" si="58"/>
        <v>0</v>
      </c>
      <c r="F345" s="7">
        <f t="shared" si="58"/>
        <v>0</v>
      </c>
      <c r="G345" s="7">
        <f t="shared" si="58"/>
        <v>0</v>
      </c>
      <c r="H345" s="7">
        <f t="shared" si="58"/>
        <v>0</v>
      </c>
      <c r="I345" s="7">
        <f t="shared" si="55"/>
        <v>0</v>
      </c>
      <c r="J345" s="7">
        <f t="shared" si="56"/>
        <v>0</v>
      </c>
      <c r="K345" s="32">
        <v>336</v>
      </c>
      <c r="L345" s="35">
        <f t="shared" si="57"/>
        <v>71651.599460088808</v>
      </c>
    </row>
    <row r="346" spans="1:12" x14ac:dyDescent="0.35">
      <c r="A346" s="7">
        <f t="shared" si="58"/>
        <v>0</v>
      </c>
      <c r="B346" s="7">
        <f t="shared" si="58"/>
        <v>0</v>
      </c>
      <c r="C346" s="7">
        <f t="shared" si="58"/>
        <v>0</v>
      </c>
      <c r="D346" s="7">
        <f t="shared" si="58"/>
        <v>0</v>
      </c>
      <c r="E346" s="7">
        <f t="shared" si="58"/>
        <v>0</v>
      </c>
      <c r="F346" s="7">
        <f t="shared" si="58"/>
        <v>0</v>
      </c>
      <c r="G346" s="7">
        <f t="shared" si="58"/>
        <v>0</v>
      </c>
      <c r="H346" s="7">
        <f t="shared" si="58"/>
        <v>0</v>
      </c>
      <c r="I346" s="7">
        <f t="shared" si="55"/>
        <v>0</v>
      </c>
      <c r="J346" s="7">
        <f t="shared" si="56"/>
        <v>0</v>
      </c>
      <c r="K346" s="32">
        <v>337</v>
      </c>
      <c r="L346" s="35">
        <f t="shared" si="57"/>
        <v>72331.486650797277</v>
      </c>
    </row>
    <row r="347" spans="1:12" x14ac:dyDescent="0.35">
      <c r="A347" s="7">
        <f t="shared" si="58"/>
        <v>0</v>
      </c>
      <c r="B347" s="7">
        <f t="shared" si="58"/>
        <v>0</v>
      </c>
      <c r="C347" s="7">
        <f t="shared" si="58"/>
        <v>0</v>
      </c>
      <c r="D347" s="7">
        <f t="shared" si="58"/>
        <v>0</v>
      </c>
      <c r="E347" s="7">
        <f t="shared" si="58"/>
        <v>0</v>
      </c>
      <c r="F347" s="7">
        <f t="shared" si="58"/>
        <v>0</v>
      </c>
      <c r="G347" s="7">
        <f t="shared" si="58"/>
        <v>0</v>
      </c>
      <c r="H347" s="7">
        <f t="shared" si="58"/>
        <v>0</v>
      </c>
      <c r="I347" s="7">
        <f t="shared" si="55"/>
        <v>0</v>
      </c>
      <c r="J347" s="7">
        <f t="shared" si="56"/>
        <v>0</v>
      </c>
      <c r="K347" s="32">
        <v>338</v>
      </c>
      <c r="L347" s="35">
        <f t="shared" si="57"/>
        <v>73017.825150277247</v>
      </c>
    </row>
    <row r="348" spans="1:12" x14ac:dyDescent="0.35">
      <c r="A348" s="7">
        <f t="shared" si="58"/>
        <v>0</v>
      </c>
      <c r="B348" s="7">
        <f t="shared" si="58"/>
        <v>0</v>
      </c>
      <c r="C348" s="7">
        <f t="shared" si="58"/>
        <v>0</v>
      </c>
      <c r="D348" s="7">
        <f t="shared" si="58"/>
        <v>0</v>
      </c>
      <c r="E348" s="7">
        <f t="shared" si="58"/>
        <v>0</v>
      </c>
      <c r="F348" s="7">
        <f t="shared" si="58"/>
        <v>0</v>
      </c>
      <c r="G348" s="7">
        <f t="shared" si="58"/>
        <v>0</v>
      </c>
      <c r="H348" s="7">
        <f t="shared" si="58"/>
        <v>0</v>
      </c>
      <c r="I348" s="7">
        <f t="shared" si="55"/>
        <v>0</v>
      </c>
      <c r="J348" s="7">
        <f t="shared" si="56"/>
        <v>0</v>
      </c>
      <c r="K348" s="32">
        <v>339</v>
      </c>
      <c r="L348" s="35">
        <f t="shared" si="57"/>
        <v>73710.676173661821</v>
      </c>
    </row>
    <row r="349" spans="1:12" x14ac:dyDescent="0.35">
      <c r="A349" s="7">
        <f t="shared" ref="A349:H358" si="59">IF(A$8&lt;=$L349,1,0)</f>
        <v>0</v>
      </c>
      <c r="B349" s="7">
        <f t="shared" si="59"/>
        <v>0</v>
      </c>
      <c r="C349" s="7">
        <f t="shared" si="59"/>
        <v>0</v>
      </c>
      <c r="D349" s="7">
        <f t="shared" si="59"/>
        <v>0</v>
      </c>
      <c r="E349" s="7">
        <f t="shared" si="59"/>
        <v>0</v>
      </c>
      <c r="F349" s="7">
        <f t="shared" si="59"/>
        <v>0</v>
      </c>
      <c r="G349" s="7">
        <f t="shared" si="59"/>
        <v>0</v>
      </c>
      <c r="H349" s="7">
        <f t="shared" si="59"/>
        <v>0</v>
      </c>
      <c r="I349" s="7">
        <f t="shared" si="55"/>
        <v>0</v>
      </c>
      <c r="J349" s="7">
        <f t="shared" si="56"/>
        <v>0</v>
      </c>
      <c r="K349" s="32">
        <v>340</v>
      </c>
      <c r="L349" s="35">
        <f t="shared" si="57"/>
        <v>74410.101516941795</v>
      </c>
    </row>
    <row r="350" spans="1:12" x14ac:dyDescent="0.35">
      <c r="A350" s="7">
        <f t="shared" si="59"/>
        <v>0</v>
      </c>
      <c r="B350" s="7">
        <f t="shared" si="59"/>
        <v>0</v>
      </c>
      <c r="C350" s="7">
        <f t="shared" si="59"/>
        <v>0</v>
      </c>
      <c r="D350" s="7">
        <f t="shared" si="59"/>
        <v>0</v>
      </c>
      <c r="E350" s="7">
        <f t="shared" si="59"/>
        <v>0</v>
      </c>
      <c r="F350" s="7">
        <f t="shared" si="59"/>
        <v>0</v>
      </c>
      <c r="G350" s="7">
        <f t="shared" si="59"/>
        <v>0</v>
      </c>
      <c r="H350" s="7">
        <f t="shared" si="59"/>
        <v>0</v>
      </c>
      <c r="I350" s="7">
        <f t="shared" si="55"/>
        <v>0</v>
      </c>
      <c r="J350" s="7">
        <f t="shared" si="56"/>
        <v>0</v>
      </c>
      <c r="K350" s="32">
        <v>341</v>
      </c>
      <c r="L350" s="35">
        <f t="shared" si="57"/>
        <v>75116.163562477363</v>
      </c>
    </row>
    <row r="351" spans="1:12" x14ac:dyDescent="0.35">
      <c r="A351" s="7">
        <f t="shared" si="59"/>
        <v>0</v>
      </c>
      <c r="B351" s="7">
        <f t="shared" si="59"/>
        <v>0</v>
      </c>
      <c r="C351" s="7">
        <f t="shared" si="59"/>
        <v>0</v>
      </c>
      <c r="D351" s="7">
        <f t="shared" si="59"/>
        <v>0</v>
      </c>
      <c r="E351" s="7">
        <f t="shared" si="59"/>
        <v>0</v>
      </c>
      <c r="F351" s="7">
        <f t="shared" si="59"/>
        <v>0</v>
      </c>
      <c r="G351" s="7">
        <f t="shared" si="59"/>
        <v>0</v>
      </c>
      <c r="H351" s="7">
        <f t="shared" si="59"/>
        <v>0</v>
      </c>
      <c r="I351" s="7">
        <f t="shared" si="55"/>
        <v>0</v>
      </c>
      <c r="J351" s="7">
        <f t="shared" si="56"/>
        <v>0</v>
      </c>
      <c r="K351" s="32">
        <v>342</v>
      </c>
      <c r="L351" s="35">
        <f t="shared" si="57"/>
        <v>75828.925284561978</v>
      </c>
    </row>
    <row r="352" spans="1:12" x14ac:dyDescent="0.35">
      <c r="A352" s="7">
        <f t="shared" si="59"/>
        <v>0</v>
      </c>
      <c r="B352" s="7">
        <f t="shared" si="59"/>
        <v>0</v>
      </c>
      <c r="C352" s="7">
        <f t="shared" si="59"/>
        <v>0</v>
      </c>
      <c r="D352" s="7">
        <f t="shared" si="59"/>
        <v>0</v>
      </c>
      <c r="E352" s="7">
        <f t="shared" si="59"/>
        <v>0</v>
      </c>
      <c r="F352" s="7">
        <f t="shared" si="59"/>
        <v>0</v>
      </c>
      <c r="G352" s="7">
        <f t="shared" si="59"/>
        <v>0</v>
      </c>
      <c r="H352" s="7">
        <f t="shared" si="59"/>
        <v>0</v>
      </c>
      <c r="I352" s="7">
        <f t="shared" si="55"/>
        <v>0</v>
      </c>
      <c r="J352" s="7">
        <f t="shared" si="56"/>
        <v>0</v>
      </c>
      <c r="K352" s="32">
        <v>343</v>
      </c>
      <c r="L352" s="35">
        <f t="shared" si="57"/>
        <v>76548.450255039148</v>
      </c>
    </row>
    <row r="353" spans="1:12" x14ac:dyDescent="0.35">
      <c r="A353" s="7">
        <f t="shared" si="59"/>
        <v>0</v>
      </c>
      <c r="B353" s="7">
        <f t="shared" si="59"/>
        <v>0</v>
      </c>
      <c r="C353" s="7">
        <f t="shared" si="59"/>
        <v>0</v>
      </c>
      <c r="D353" s="7">
        <f t="shared" si="59"/>
        <v>0</v>
      </c>
      <c r="E353" s="7">
        <f t="shared" si="59"/>
        <v>0</v>
      </c>
      <c r="F353" s="7">
        <f t="shared" si="59"/>
        <v>0</v>
      </c>
      <c r="G353" s="7">
        <f t="shared" si="59"/>
        <v>0</v>
      </c>
      <c r="H353" s="7">
        <f t="shared" si="59"/>
        <v>0</v>
      </c>
      <c r="I353" s="7">
        <f t="shared" si="55"/>
        <v>0</v>
      </c>
      <c r="J353" s="7">
        <f t="shared" si="56"/>
        <v>0</v>
      </c>
      <c r="K353" s="32">
        <v>344</v>
      </c>
      <c r="L353" s="35">
        <f t="shared" si="57"/>
        <v>77274.802648972443</v>
      </c>
    </row>
    <row r="354" spans="1:12" x14ac:dyDescent="0.35">
      <c r="A354" s="7">
        <f t="shared" si="59"/>
        <v>0</v>
      </c>
      <c r="B354" s="7">
        <f t="shared" si="59"/>
        <v>0</v>
      </c>
      <c r="C354" s="7">
        <f t="shared" si="59"/>
        <v>0</v>
      </c>
      <c r="D354" s="7">
        <f t="shared" si="59"/>
        <v>0</v>
      </c>
      <c r="E354" s="7">
        <f t="shared" si="59"/>
        <v>0</v>
      </c>
      <c r="F354" s="7">
        <f t="shared" si="59"/>
        <v>0</v>
      </c>
      <c r="G354" s="7">
        <f t="shared" si="59"/>
        <v>0</v>
      </c>
      <c r="H354" s="7">
        <f t="shared" si="59"/>
        <v>0</v>
      </c>
      <c r="I354" s="7">
        <f t="shared" si="55"/>
        <v>0</v>
      </c>
      <c r="J354" s="7">
        <f t="shared" si="56"/>
        <v>0</v>
      </c>
      <c r="K354" s="32">
        <v>345</v>
      </c>
      <c r="L354" s="35">
        <f t="shared" si="57"/>
        <v>78008.047250369316</v>
      </c>
    </row>
    <row r="355" spans="1:12" x14ac:dyDescent="0.35">
      <c r="A355" s="7">
        <f t="shared" si="59"/>
        <v>0</v>
      </c>
      <c r="B355" s="7">
        <f t="shared" si="59"/>
        <v>0</v>
      </c>
      <c r="C355" s="7">
        <f t="shared" si="59"/>
        <v>0</v>
      </c>
      <c r="D355" s="7">
        <f t="shared" si="59"/>
        <v>0</v>
      </c>
      <c r="E355" s="7">
        <f t="shared" si="59"/>
        <v>0</v>
      </c>
      <c r="F355" s="7">
        <f t="shared" si="59"/>
        <v>0</v>
      </c>
      <c r="G355" s="7">
        <f t="shared" si="59"/>
        <v>0</v>
      </c>
      <c r="H355" s="7">
        <f t="shared" si="59"/>
        <v>0</v>
      </c>
      <c r="I355" s="7">
        <f t="shared" si="55"/>
        <v>0</v>
      </c>
      <c r="J355" s="7">
        <f t="shared" si="56"/>
        <v>0</v>
      </c>
      <c r="K355" s="32">
        <v>346</v>
      </c>
      <c r="L355" s="35">
        <f t="shared" si="57"/>
        <v>78748.249457959246</v>
      </c>
    </row>
    <row r="356" spans="1:12" x14ac:dyDescent="0.35">
      <c r="A356" s="7">
        <f t="shared" si="59"/>
        <v>0</v>
      </c>
      <c r="B356" s="7">
        <f t="shared" si="59"/>
        <v>0</v>
      </c>
      <c r="C356" s="7">
        <f t="shared" si="59"/>
        <v>0</v>
      </c>
      <c r="D356" s="7">
        <f t="shared" si="59"/>
        <v>0</v>
      </c>
      <c r="E356" s="7">
        <f t="shared" si="59"/>
        <v>0</v>
      </c>
      <c r="F356" s="7">
        <f t="shared" si="59"/>
        <v>0</v>
      </c>
      <c r="G356" s="7">
        <f t="shared" si="59"/>
        <v>0</v>
      </c>
      <c r="H356" s="7">
        <f t="shared" si="59"/>
        <v>0</v>
      </c>
      <c r="I356" s="7">
        <f t="shared" si="55"/>
        <v>0</v>
      </c>
      <c r="J356" s="7">
        <f t="shared" si="56"/>
        <v>0</v>
      </c>
      <c r="K356" s="32">
        <v>347</v>
      </c>
      <c r="L356" s="35">
        <f t="shared" si="57"/>
        <v>79495.475291026713</v>
      </c>
    </row>
    <row r="357" spans="1:12" x14ac:dyDescent="0.35">
      <c r="A357" s="7">
        <f t="shared" si="59"/>
        <v>0</v>
      </c>
      <c r="B357" s="7">
        <f t="shared" si="59"/>
        <v>0</v>
      </c>
      <c r="C357" s="7">
        <f t="shared" si="59"/>
        <v>0</v>
      </c>
      <c r="D357" s="7">
        <f t="shared" si="59"/>
        <v>0</v>
      </c>
      <c r="E357" s="7">
        <f t="shared" si="59"/>
        <v>0</v>
      </c>
      <c r="F357" s="7">
        <f t="shared" si="59"/>
        <v>0</v>
      </c>
      <c r="G357" s="7">
        <f t="shared" si="59"/>
        <v>0</v>
      </c>
      <c r="H357" s="7">
        <f t="shared" si="59"/>
        <v>0</v>
      </c>
      <c r="I357" s="7">
        <f t="shared" si="55"/>
        <v>0</v>
      </c>
      <c r="J357" s="7">
        <f t="shared" si="56"/>
        <v>0</v>
      </c>
      <c r="K357" s="32">
        <v>348</v>
      </c>
      <c r="L357" s="35">
        <f t="shared" si="57"/>
        <v>80249.79139529953</v>
      </c>
    </row>
    <row r="358" spans="1:12" x14ac:dyDescent="0.35">
      <c r="A358" s="7">
        <f t="shared" si="59"/>
        <v>0</v>
      </c>
      <c r="B358" s="7">
        <f t="shared" si="59"/>
        <v>0</v>
      </c>
      <c r="C358" s="7">
        <f t="shared" si="59"/>
        <v>0</v>
      </c>
      <c r="D358" s="7">
        <f t="shared" si="59"/>
        <v>0</v>
      </c>
      <c r="E358" s="7">
        <f t="shared" si="59"/>
        <v>0</v>
      </c>
      <c r="F358" s="7">
        <f t="shared" si="59"/>
        <v>0</v>
      </c>
      <c r="G358" s="7">
        <f t="shared" si="59"/>
        <v>0</v>
      </c>
      <c r="H358" s="7">
        <f t="shared" si="59"/>
        <v>0</v>
      </c>
      <c r="I358" s="7">
        <f t="shared" si="55"/>
        <v>0</v>
      </c>
      <c r="J358" s="7">
        <f t="shared" si="56"/>
        <v>0</v>
      </c>
      <c r="K358" s="32">
        <v>349</v>
      </c>
      <c r="L358" s="35">
        <f t="shared" si="57"/>
        <v>81011.265048893008</v>
      </c>
    </row>
    <row r="359" spans="1:12" x14ac:dyDescent="0.35">
      <c r="A359" s="7">
        <f t="shared" ref="A359:H368" si="60">IF(A$8&lt;=$L359,1,0)</f>
        <v>0</v>
      </c>
      <c r="B359" s="7">
        <f t="shared" si="60"/>
        <v>0</v>
      </c>
      <c r="C359" s="7">
        <f t="shared" si="60"/>
        <v>0</v>
      </c>
      <c r="D359" s="7">
        <f t="shared" si="60"/>
        <v>0</v>
      </c>
      <c r="E359" s="7">
        <f t="shared" si="60"/>
        <v>0</v>
      </c>
      <c r="F359" s="7">
        <f t="shared" si="60"/>
        <v>0</v>
      </c>
      <c r="G359" s="7">
        <f t="shared" si="60"/>
        <v>0</v>
      </c>
      <c r="H359" s="7">
        <f t="shared" si="60"/>
        <v>0</v>
      </c>
      <c r="I359" s="7">
        <f t="shared" si="55"/>
        <v>0</v>
      </c>
      <c r="J359" s="7">
        <f t="shared" si="56"/>
        <v>0</v>
      </c>
      <c r="K359" s="32">
        <v>350</v>
      </c>
      <c r="L359" s="35">
        <f t="shared" si="57"/>
        <v>81779.964168310573</v>
      </c>
    </row>
    <row r="360" spans="1:12" x14ac:dyDescent="0.35">
      <c r="A360" s="7">
        <f t="shared" si="60"/>
        <v>0</v>
      </c>
      <c r="B360" s="7">
        <f t="shared" si="60"/>
        <v>0</v>
      </c>
      <c r="C360" s="7">
        <f t="shared" si="60"/>
        <v>0</v>
      </c>
      <c r="D360" s="7">
        <f t="shared" si="60"/>
        <v>0</v>
      </c>
      <c r="E360" s="7">
        <f t="shared" si="60"/>
        <v>0</v>
      </c>
      <c r="F360" s="7">
        <f t="shared" si="60"/>
        <v>0</v>
      </c>
      <c r="G360" s="7">
        <f t="shared" si="60"/>
        <v>0</v>
      </c>
      <c r="H360" s="7">
        <f t="shared" si="60"/>
        <v>0</v>
      </c>
      <c r="I360" s="7">
        <f t="shared" si="55"/>
        <v>0</v>
      </c>
      <c r="J360" s="7">
        <f t="shared" si="56"/>
        <v>0</v>
      </c>
      <c r="K360" s="32">
        <v>351</v>
      </c>
      <c r="L360" s="35">
        <f t="shared" si="57"/>
        <v>82555.957314501298</v>
      </c>
    </row>
    <row r="361" spans="1:12" x14ac:dyDescent="0.35">
      <c r="A361" s="7">
        <f t="shared" si="60"/>
        <v>0</v>
      </c>
      <c r="B361" s="7">
        <f t="shared" si="60"/>
        <v>0</v>
      </c>
      <c r="C361" s="7">
        <f t="shared" si="60"/>
        <v>0</v>
      </c>
      <c r="D361" s="7">
        <f t="shared" si="60"/>
        <v>0</v>
      </c>
      <c r="E361" s="7">
        <f t="shared" si="60"/>
        <v>0</v>
      </c>
      <c r="F361" s="7">
        <f t="shared" si="60"/>
        <v>0</v>
      </c>
      <c r="G361" s="7">
        <f t="shared" si="60"/>
        <v>0</v>
      </c>
      <c r="H361" s="7">
        <f t="shared" si="60"/>
        <v>0</v>
      </c>
      <c r="I361" s="7">
        <f t="shared" si="55"/>
        <v>0</v>
      </c>
      <c r="J361" s="7">
        <f t="shared" si="56"/>
        <v>0</v>
      </c>
      <c r="K361" s="32">
        <v>352</v>
      </c>
      <c r="L361" s="35">
        <f t="shared" si="57"/>
        <v>83339.313698974875</v>
      </c>
    </row>
    <row r="362" spans="1:12" x14ac:dyDescent="0.35">
      <c r="A362" s="7">
        <f t="shared" si="60"/>
        <v>0</v>
      </c>
      <c r="B362" s="7">
        <f t="shared" si="60"/>
        <v>0</v>
      </c>
      <c r="C362" s="7">
        <f t="shared" si="60"/>
        <v>0</v>
      </c>
      <c r="D362" s="7">
        <f t="shared" si="60"/>
        <v>0</v>
      </c>
      <c r="E362" s="7">
        <f t="shared" si="60"/>
        <v>0</v>
      </c>
      <c r="F362" s="7">
        <f t="shared" si="60"/>
        <v>0</v>
      </c>
      <c r="G362" s="7">
        <f t="shared" si="60"/>
        <v>0</v>
      </c>
      <c r="H362" s="7">
        <f t="shared" si="60"/>
        <v>0</v>
      </c>
      <c r="I362" s="7">
        <f t="shared" si="55"/>
        <v>0</v>
      </c>
      <c r="J362" s="7">
        <f t="shared" si="56"/>
        <v>0</v>
      </c>
      <c r="K362" s="32">
        <v>353</v>
      </c>
      <c r="L362" s="35">
        <f t="shared" si="57"/>
        <v>84130.103189974703</v>
      </c>
    </row>
    <row r="363" spans="1:12" x14ac:dyDescent="0.35">
      <c r="A363" s="7">
        <f t="shared" si="60"/>
        <v>0</v>
      </c>
      <c r="B363" s="7">
        <f t="shared" si="60"/>
        <v>0</v>
      </c>
      <c r="C363" s="7">
        <f t="shared" si="60"/>
        <v>0</v>
      </c>
      <c r="D363" s="7">
        <f t="shared" si="60"/>
        <v>0</v>
      </c>
      <c r="E363" s="7">
        <f t="shared" si="60"/>
        <v>0</v>
      </c>
      <c r="F363" s="7">
        <f t="shared" si="60"/>
        <v>0</v>
      </c>
      <c r="G363" s="7">
        <f t="shared" si="60"/>
        <v>0</v>
      </c>
      <c r="H363" s="7">
        <f t="shared" si="60"/>
        <v>0</v>
      </c>
      <c r="I363" s="7">
        <f t="shared" si="55"/>
        <v>0</v>
      </c>
      <c r="J363" s="7">
        <f t="shared" si="56"/>
        <v>0</v>
      </c>
      <c r="K363" s="32">
        <v>354</v>
      </c>
      <c r="L363" s="35">
        <f t="shared" si="57"/>
        <v>84928.396318709478</v>
      </c>
    </row>
    <row r="364" spans="1:12" x14ac:dyDescent="0.35">
      <c r="A364" s="7">
        <f t="shared" si="60"/>
        <v>0</v>
      </c>
      <c r="B364" s="7">
        <f t="shared" si="60"/>
        <v>0</v>
      </c>
      <c r="C364" s="7">
        <f t="shared" si="60"/>
        <v>0</v>
      </c>
      <c r="D364" s="7">
        <f t="shared" si="60"/>
        <v>0</v>
      </c>
      <c r="E364" s="7">
        <f t="shared" si="60"/>
        <v>0</v>
      </c>
      <c r="F364" s="7">
        <f t="shared" si="60"/>
        <v>0</v>
      </c>
      <c r="G364" s="7">
        <f t="shared" si="60"/>
        <v>0</v>
      </c>
      <c r="H364" s="7">
        <f t="shared" si="60"/>
        <v>0</v>
      </c>
      <c r="I364" s="7">
        <f t="shared" si="55"/>
        <v>0</v>
      </c>
      <c r="J364" s="7">
        <f t="shared" si="56"/>
        <v>0</v>
      </c>
      <c r="K364" s="32">
        <v>355</v>
      </c>
      <c r="L364" s="35">
        <f t="shared" si="57"/>
        <v>85734.26428564392</v>
      </c>
    </row>
    <row r="365" spans="1:12" x14ac:dyDescent="0.35">
      <c r="A365" s="7">
        <f t="shared" si="60"/>
        <v>0</v>
      </c>
      <c r="B365" s="7">
        <f t="shared" si="60"/>
        <v>0</v>
      </c>
      <c r="C365" s="7">
        <f t="shared" si="60"/>
        <v>0</v>
      </c>
      <c r="D365" s="7">
        <f t="shared" si="60"/>
        <v>0</v>
      </c>
      <c r="E365" s="7">
        <f t="shared" si="60"/>
        <v>0</v>
      </c>
      <c r="F365" s="7">
        <f t="shared" si="60"/>
        <v>0</v>
      </c>
      <c r="G365" s="7">
        <f t="shared" si="60"/>
        <v>0</v>
      </c>
      <c r="H365" s="7">
        <f t="shared" si="60"/>
        <v>0</v>
      </c>
      <c r="I365" s="7">
        <f t="shared" si="55"/>
        <v>0</v>
      </c>
      <c r="J365" s="7">
        <f t="shared" si="56"/>
        <v>0</v>
      </c>
      <c r="K365" s="32">
        <v>356</v>
      </c>
      <c r="L365" s="35">
        <f t="shared" si="57"/>
        <v>86547.778966849219</v>
      </c>
    </row>
    <row r="366" spans="1:12" x14ac:dyDescent="0.35">
      <c r="A366" s="7">
        <f t="shared" si="60"/>
        <v>0</v>
      </c>
      <c r="B366" s="7">
        <f t="shared" si="60"/>
        <v>0</v>
      </c>
      <c r="C366" s="7">
        <f t="shared" si="60"/>
        <v>0</v>
      </c>
      <c r="D366" s="7">
        <f t="shared" si="60"/>
        <v>0</v>
      </c>
      <c r="E366" s="7">
        <f t="shared" si="60"/>
        <v>0</v>
      </c>
      <c r="F366" s="7">
        <f t="shared" si="60"/>
        <v>0</v>
      </c>
      <c r="G366" s="7">
        <f t="shared" si="60"/>
        <v>0</v>
      </c>
      <c r="H366" s="7">
        <f t="shared" si="60"/>
        <v>0</v>
      </c>
      <c r="I366" s="7">
        <f t="shared" si="55"/>
        <v>0</v>
      </c>
      <c r="J366" s="7">
        <f t="shared" si="56"/>
        <v>0</v>
      </c>
      <c r="K366" s="32">
        <v>357</v>
      </c>
      <c r="L366" s="35">
        <f t="shared" si="57"/>
        <v>87369.012920413719</v>
      </c>
    </row>
    <row r="367" spans="1:12" x14ac:dyDescent="0.35">
      <c r="A367" s="7">
        <f t="shared" si="60"/>
        <v>0</v>
      </c>
      <c r="B367" s="7">
        <f t="shared" si="60"/>
        <v>0</v>
      </c>
      <c r="C367" s="7">
        <f t="shared" si="60"/>
        <v>0</v>
      </c>
      <c r="D367" s="7">
        <f t="shared" si="60"/>
        <v>0</v>
      </c>
      <c r="E367" s="7">
        <f t="shared" si="60"/>
        <v>0</v>
      </c>
      <c r="F367" s="7">
        <f t="shared" si="60"/>
        <v>0</v>
      </c>
      <c r="G367" s="7">
        <f t="shared" si="60"/>
        <v>0</v>
      </c>
      <c r="H367" s="7">
        <f t="shared" si="60"/>
        <v>0</v>
      </c>
      <c r="I367" s="7">
        <f t="shared" si="55"/>
        <v>0</v>
      </c>
      <c r="J367" s="7">
        <f t="shared" si="56"/>
        <v>0</v>
      </c>
      <c r="K367" s="32">
        <v>358</v>
      </c>
      <c r="L367" s="35">
        <f t="shared" si="57"/>
        <v>88198.039392914434</v>
      </c>
    </row>
    <row r="368" spans="1:12" x14ac:dyDescent="0.35">
      <c r="A368" s="7">
        <f t="shared" si="60"/>
        <v>0</v>
      </c>
      <c r="B368" s="7">
        <f t="shared" si="60"/>
        <v>0</v>
      </c>
      <c r="C368" s="7">
        <f t="shared" si="60"/>
        <v>0</v>
      </c>
      <c r="D368" s="7">
        <f t="shared" si="60"/>
        <v>0</v>
      </c>
      <c r="E368" s="7">
        <f t="shared" si="60"/>
        <v>0</v>
      </c>
      <c r="F368" s="7">
        <f t="shared" si="60"/>
        <v>0</v>
      </c>
      <c r="G368" s="7">
        <f t="shared" si="60"/>
        <v>0</v>
      </c>
      <c r="H368" s="7">
        <f t="shared" si="60"/>
        <v>0</v>
      </c>
      <c r="I368" s="7">
        <f t="shared" si="55"/>
        <v>0</v>
      </c>
      <c r="J368" s="7">
        <f t="shared" si="56"/>
        <v>0</v>
      </c>
      <c r="K368" s="32">
        <v>359</v>
      </c>
      <c r="L368" s="35">
        <f t="shared" si="57"/>
        <v>89034.932325949994</v>
      </c>
    </row>
    <row r="369" spans="1:12" x14ac:dyDescent="0.35">
      <c r="A369" s="7">
        <f t="shared" ref="A369:H378" si="61">IF(A$8&lt;=$L369,1,0)</f>
        <v>0</v>
      </c>
      <c r="B369" s="7">
        <f t="shared" si="61"/>
        <v>0</v>
      </c>
      <c r="C369" s="7">
        <f t="shared" si="61"/>
        <v>0</v>
      </c>
      <c r="D369" s="7">
        <f t="shared" si="61"/>
        <v>0</v>
      </c>
      <c r="E369" s="7">
        <f t="shared" si="61"/>
        <v>0</v>
      </c>
      <c r="F369" s="7">
        <f t="shared" si="61"/>
        <v>0</v>
      </c>
      <c r="G369" s="7">
        <f t="shared" si="61"/>
        <v>0</v>
      </c>
      <c r="H369" s="7">
        <f t="shared" si="61"/>
        <v>0</v>
      </c>
      <c r="I369" s="7">
        <f t="shared" si="55"/>
        <v>0</v>
      </c>
      <c r="J369" s="7">
        <f t="shared" si="56"/>
        <v>0</v>
      </c>
      <c r="K369" s="32">
        <v>360</v>
      </c>
      <c r="L369" s="35">
        <f t="shared" si="57"/>
        <v>89879.766362735551</v>
      </c>
    </row>
    <row r="370" spans="1:12" x14ac:dyDescent="0.35">
      <c r="A370" s="7">
        <f t="shared" si="61"/>
        <v>0</v>
      </c>
      <c r="B370" s="7">
        <f t="shared" si="61"/>
        <v>0</v>
      </c>
      <c r="C370" s="7">
        <f t="shared" si="61"/>
        <v>0</v>
      </c>
      <c r="D370" s="7">
        <f t="shared" si="61"/>
        <v>0</v>
      </c>
      <c r="E370" s="7">
        <f t="shared" si="61"/>
        <v>0</v>
      </c>
      <c r="F370" s="7">
        <f t="shared" si="61"/>
        <v>0</v>
      </c>
      <c r="G370" s="7">
        <f t="shared" si="61"/>
        <v>0</v>
      </c>
      <c r="H370" s="7">
        <f t="shared" si="61"/>
        <v>0</v>
      </c>
      <c r="I370" s="7">
        <f t="shared" si="55"/>
        <v>0</v>
      </c>
      <c r="J370" s="7">
        <f t="shared" si="56"/>
        <v>0</v>
      </c>
      <c r="K370" s="32">
        <v>361</v>
      </c>
      <c r="L370" s="35">
        <f t="shared" si="57"/>
        <v>90732.616854760257</v>
      </c>
    </row>
    <row r="371" spans="1:12" x14ac:dyDescent="0.35">
      <c r="A371" s="7">
        <f t="shared" si="61"/>
        <v>0</v>
      </c>
      <c r="B371" s="7">
        <f t="shared" si="61"/>
        <v>0</v>
      </c>
      <c r="C371" s="7">
        <f t="shared" si="61"/>
        <v>0</v>
      </c>
      <c r="D371" s="7">
        <f t="shared" si="61"/>
        <v>0</v>
      </c>
      <c r="E371" s="7">
        <f t="shared" si="61"/>
        <v>0</v>
      </c>
      <c r="F371" s="7">
        <f t="shared" si="61"/>
        <v>0</v>
      </c>
      <c r="G371" s="7">
        <f t="shared" si="61"/>
        <v>0</v>
      </c>
      <c r="H371" s="7">
        <f t="shared" si="61"/>
        <v>0</v>
      </c>
      <c r="I371" s="7">
        <f t="shared" si="55"/>
        <v>0</v>
      </c>
      <c r="J371" s="7">
        <f t="shared" si="56"/>
        <v>0</v>
      </c>
      <c r="K371" s="32">
        <v>362</v>
      </c>
      <c r="L371" s="35">
        <f t="shared" si="57"/>
        <v>91593.559868507931</v>
      </c>
    </row>
    <row r="372" spans="1:12" x14ac:dyDescent="0.35">
      <c r="A372" s="7">
        <f t="shared" si="61"/>
        <v>0</v>
      </c>
      <c r="B372" s="7">
        <f t="shared" si="61"/>
        <v>0</v>
      </c>
      <c r="C372" s="7">
        <f t="shared" si="61"/>
        <v>0</v>
      </c>
      <c r="D372" s="7">
        <f t="shared" si="61"/>
        <v>0</v>
      </c>
      <c r="E372" s="7">
        <f t="shared" si="61"/>
        <v>0</v>
      </c>
      <c r="F372" s="7">
        <f t="shared" si="61"/>
        <v>0</v>
      </c>
      <c r="G372" s="7">
        <f t="shared" si="61"/>
        <v>0</v>
      </c>
      <c r="H372" s="7">
        <f t="shared" si="61"/>
        <v>0</v>
      </c>
      <c r="I372" s="7">
        <f t="shared" si="55"/>
        <v>0</v>
      </c>
      <c r="J372" s="7">
        <f t="shared" si="56"/>
        <v>0</v>
      </c>
      <c r="K372" s="32">
        <v>363</v>
      </c>
      <c r="L372" s="35">
        <f t="shared" si="57"/>
        <v>92462.672192241545</v>
      </c>
    </row>
    <row r="373" spans="1:12" x14ac:dyDescent="0.35">
      <c r="A373" s="7">
        <f t="shared" si="61"/>
        <v>0</v>
      </c>
      <c r="B373" s="7">
        <f t="shared" si="61"/>
        <v>0</v>
      </c>
      <c r="C373" s="7">
        <f t="shared" si="61"/>
        <v>0</v>
      </c>
      <c r="D373" s="7">
        <f t="shared" si="61"/>
        <v>0</v>
      </c>
      <c r="E373" s="7">
        <f t="shared" si="61"/>
        <v>0</v>
      </c>
      <c r="F373" s="7">
        <f t="shared" si="61"/>
        <v>0</v>
      </c>
      <c r="G373" s="7">
        <f t="shared" si="61"/>
        <v>0</v>
      </c>
      <c r="H373" s="7">
        <f t="shared" si="61"/>
        <v>0</v>
      </c>
      <c r="I373" s="7">
        <f t="shared" si="55"/>
        <v>0</v>
      </c>
      <c r="J373" s="7">
        <f t="shared" si="56"/>
        <v>0</v>
      </c>
      <c r="K373" s="32">
        <v>364</v>
      </c>
      <c r="L373" s="35">
        <f t="shared" si="57"/>
        <v>93340.031342851958</v>
      </c>
    </row>
    <row r="374" spans="1:12" x14ac:dyDescent="0.35">
      <c r="A374" s="7">
        <f t="shared" si="61"/>
        <v>0</v>
      </c>
      <c r="B374" s="7">
        <f t="shared" si="61"/>
        <v>0</v>
      </c>
      <c r="C374" s="7">
        <f t="shared" si="61"/>
        <v>0</v>
      </c>
      <c r="D374" s="7">
        <f t="shared" si="61"/>
        <v>0</v>
      </c>
      <c r="E374" s="7">
        <f t="shared" si="61"/>
        <v>0</v>
      </c>
      <c r="F374" s="7">
        <f t="shared" si="61"/>
        <v>0</v>
      </c>
      <c r="G374" s="7">
        <f t="shared" si="61"/>
        <v>0</v>
      </c>
      <c r="H374" s="7">
        <f t="shared" si="61"/>
        <v>0</v>
      </c>
      <c r="I374" s="7">
        <f t="shared" si="55"/>
        <v>0</v>
      </c>
      <c r="J374" s="7">
        <f t="shared" si="56"/>
        <v>0</v>
      </c>
      <c r="K374" s="32">
        <v>365</v>
      </c>
      <c r="L374" s="35">
        <f t="shared" si="57"/>
        <v>94225.715572771776</v>
      </c>
    </row>
    <row r="375" spans="1:12" x14ac:dyDescent="0.35">
      <c r="A375" s="7">
        <f t="shared" si="61"/>
        <v>0</v>
      </c>
      <c r="B375" s="7">
        <f t="shared" si="61"/>
        <v>0</v>
      </c>
      <c r="C375" s="7">
        <f t="shared" si="61"/>
        <v>0</v>
      </c>
      <c r="D375" s="7">
        <f t="shared" si="61"/>
        <v>0</v>
      </c>
      <c r="E375" s="7">
        <f t="shared" si="61"/>
        <v>0</v>
      </c>
      <c r="F375" s="7">
        <f t="shared" si="61"/>
        <v>0</v>
      </c>
      <c r="G375" s="7">
        <f t="shared" si="61"/>
        <v>0</v>
      </c>
      <c r="H375" s="7">
        <f t="shared" si="61"/>
        <v>0</v>
      </c>
      <c r="I375" s="7">
        <f t="shared" si="55"/>
        <v>0</v>
      </c>
      <c r="J375" s="7">
        <f t="shared" si="56"/>
        <v>0</v>
      </c>
      <c r="K375" s="32">
        <v>366</v>
      </c>
      <c r="L375" s="35">
        <f t="shared" si="57"/>
        <v>95119.803876954727</v>
      </c>
    </row>
    <row r="376" spans="1:12" x14ac:dyDescent="0.35">
      <c r="A376" s="7">
        <f t="shared" si="61"/>
        <v>0</v>
      </c>
      <c r="B376" s="7">
        <f t="shared" si="61"/>
        <v>0</v>
      </c>
      <c r="C376" s="7">
        <f t="shared" si="61"/>
        <v>0</v>
      </c>
      <c r="D376" s="7">
        <f t="shared" si="61"/>
        <v>0</v>
      </c>
      <c r="E376" s="7">
        <f t="shared" si="61"/>
        <v>0</v>
      </c>
      <c r="F376" s="7">
        <f t="shared" si="61"/>
        <v>0</v>
      </c>
      <c r="G376" s="7">
        <f t="shared" si="61"/>
        <v>0</v>
      </c>
      <c r="H376" s="7">
        <f t="shared" si="61"/>
        <v>0</v>
      </c>
      <c r="I376" s="7">
        <f t="shared" si="55"/>
        <v>0</v>
      </c>
      <c r="J376" s="7">
        <f t="shared" si="56"/>
        <v>0</v>
      </c>
      <c r="K376" s="32">
        <v>367</v>
      </c>
      <c r="L376" s="35">
        <f t="shared" si="57"/>
        <v>96022.375999921307</v>
      </c>
    </row>
    <row r="377" spans="1:12" x14ac:dyDescent="0.35">
      <c r="A377" s="7">
        <f t="shared" si="61"/>
        <v>0</v>
      </c>
      <c r="B377" s="7">
        <f t="shared" si="61"/>
        <v>0</v>
      </c>
      <c r="C377" s="7">
        <f t="shared" si="61"/>
        <v>0</v>
      </c>
      <c r="D377" s="7">
        <f t="shared" si="61"/>
        <v>0</v>
      </c>
      <c r="E377" s="7">
        <f t="shared" si="61"/>
        <v>0</v>
      </c>
      <c r="F377" s="7">
        <f t="shared" si="61"/>
        <v>0</v>
      </c>
      <c r="G377" s="7">
        <f t="shared" si="61"/>
        <v>0</v>
      </c>
      <c r="H377" s="7">
        <f t="shared" si="61"/>
        <v>0</v>
      </c>
      <c r="I377" s="7">
        <f t="shared" si="55"/>
        <v>0</v>
      </c>
      <c r="J377" s="7">
        <f t="shared" si="56"/>
        <v>0</v>
      </c>
      <c r="K377" s="32">
        <v>368</v>
      </c>
      <c r="L377" s="35">
        <f t="shared" si="57"/>
        <v>96933.512442871244</v>
      </c>
    </row>
    <row r="378" spans="1:12" x14ac:dyDescent="0.35">
      <c r="A378" s="7">
        <f t="shared" si="61"/>
        <v>0</v>
      </c>
      <c r="B378" s="7">
        <f t="shared" si="61"/>
        <v>0</v>
      </c>
      <c r="C378" s="7">
        <f t="shared" si="61"/>
        <v>0</v>
      </c>
      <c r="D378" s="7">
        <f t="shared" si="61"/>
        <v>0</v>
      </c>
      <c r="E378" s="7">
        <f t="shared" si="61"/>
        <v>0</v>
      </c>
      <c r="F378" s="7">
        <f t="shared" si="61"/>
        <v>0</v>
      </c>
      <c r="G378" s="7">
        <f t="shared" si="61"/>
        <v>0</v>
      </c>
      <c r="H378" s="7">
        <f t="shared" si="61"/>
        <v>0</v>
      </c>
      <c r="I378" s="7">
        <f t="shared" si="55"/>
        <v>0</v>
      </c>
      <c r="J378" s="7">
        <f t="shared" si="56"/>
        <v>0</v>
      </c>
      <c r="K378" s="32">
        <v>369</v>
      </c>
      <c r="L378" s="35">
        <f t="shared" si="57"/>
        <v>97853.294470863475</v>
      </c>
    </row>
    <row r="379" spans="1:12" x14ac:dyDescent="0.35">
      <c r="A379" s="7">
        <f t="shared" ref="A379:H388" si="62">IF(A$8&lt;=$L379,1,0)</f>
        <v>0</v>
      </c>
      <c r="B379" s="7">
        <f t="shared" si="62"/>
        <v>0</v>
      </c>
      <c r="C379" s="7">
        <f t="shared" si="62"/>
        <v>0</v>
      </c>
      <c r="D379" s="7">
        <f t="shared" si="62"/>
        <v>0</v>
      </c>
      <c r="E379" s="7">
        <f t="shared" si="62"/>
        <v>0</v>
      </c>
      <c r="F379" s="7">
        <f t="shared" si="62"/>
        <v>0</v>
      </c>
      <c r="G379" s="7">
        <f t="shared" si="62"/>
        <v>0</v>
      </c>
      <c r="H379" s="7">
        <f t="shared" si="62"/>
        <v>0</v>
      </c>
      <c r="I379" s="7">
        <f t="shared" si="55"/>
        <v>0</v>
      </c>
      <c r="J379" s="7">
        <f t="shared" si="56"/>
        <v>0</v>
      </c>
      <c r="K379" s="32">
        <v>370</v>
      </c>
      <c r="L379" s="35">
        <f t="shared" si="57"/>
        <v>98781.804120064277</v>
      </c>
    </row>
    <row r="380" spans="1:12" x14ac:dyDescent="0.35">
      <c r="A380" s="7">
        <f t="shared" si="62"/>
        <v>0</v>
      </c>
      <c r="B380" s="7">
        <f t="shared" si="62"/>
        <v>0</v>
      </c>
      <c r="C380" s="7">
        <f t="shared" si="62"/>
        <v>0</v>
      </c>
      <c r="D380" s="7">
        <f t="shared" si="62"/>
        <v>0</v>
      </c>
      <c r="E380" s="7">
        <f t="shared" si="62"/>
        <v>0</v>
      </c>
      <c r="F380" s="7">
        <f t="shared" si="62"/>
        <v>0</v>
      </c>
      <c r="G380" s="7">
        <f t="shared" si="62"/>
        <v>0</v>
      </c>
      <c r="H380" s="7">
        <f t="shared" si="62"/>
        <v>0</v>
      </c>
      <c r="I380" s="7">
        <f t="shared" si="55"/>
        <v>0</v>
      </c>
      <c r="J380" s="7">
        <f t="shared" si="56"/>
        <v>0</v>
      </c>
      <c r="K380" s="32">
        <v>371</v>
      </c>
      <c r="L380" s="35">
        <f t="shared" si="57"/>
        <v>99719.124205064116</v>
      </c>
    </row>
    <row r="381" spans="1:12" x14ac:dyDescent="0.35">
      <c r="A381" s="7">
        <f t="shared" si="62"/>
        <v>0</v>
      </c>
      <c r="B381" s="7">
        <f t="shared" si="62"/>
        <v>0</v>
      </c>
      <c r="C381" s="7">
        <f t="shared" si="62"/>
        <v>0</v>
      </c>
      <c r="D381" s="7">
        <f t="shared" si="62"/>
        <v>0</v>
      </c>
      <c r="E381" s="7">
        <f t="shared" si="62"/>
        <v>0</v>
      </c>
      <c r="F381" s="7">
        <f t="shared" si="62"/>
        <v>0</v>
      </c>
      <c r="G381" s="7">
        <f t="shared" si="62"/>
        <v>0</v>
      </c>
      <c r="H381" s="7">
        <f t="shared" si="62"/>
        <v>0</v>
      </c>
      <c r="I381" s="7">
        <f t="shared" si="55"/>
        <v>0</v>
      </c>
      <c r="J381" s="7">
        <f t="shared" si="56"/>
        <v>1</v>
      </c>
      <c r="K381" s="32">
        <v>372</v>
      </c>
      <c r="L381" s="35">
        <f t="shared" si="57"/>
        <v>100665.33832626394</v>
      </c>
    </row>
    <row r="382" spans="1:12" x14ac:dyDescent="0.35">
      <c r="A382" s="7">
        <f t="shared" si="62"/>
        <v>0</v>
      </c>
      <c r="B382" s="7">
        <f t="shared" si="62"/>
        <v>0</v>
      </c>
      <c r="C382" s="7">
        <f t="shared" si="62"/>
        <v>0</v>
      </c>
      <c r="D382" s="7">
        <f t="shared" si="62"/>
        <v>0</v>
      </c>
      <c r="E382" s="7">
        <f t="shared" si="62"/>
        <v>0</v>
      </c>
      <c r="F382" s="7">
        <f t="shared" si="62"/>
        <v>0</v>
      </c>
      <c r="G382" s="7">
        <f t="shared" si="62"/>
        <v>0</v>
      </c>
      <c r="H382" s="7">
        <f t="shared" si="62"/>
        <v>0</v>
      </c>
      <c r="I382" s="7">
        <f t="shared" si="55"/>
        <v>0</v>
      </c>
      <c r="J382" s="7">
        <f t="shared" si="56"/>
        <v>1</v>
      </c>
      <c r="K382" s="32">
        <v>373</v>
      </c>
      <c r="L382" s="35">
        <f t="shared" si="57"/>
        <v>101620.53087733161</v>
      </c>
    </row>
    <row r="383" spans="1:12" x14ac:dyDescent="0.35">
      <c r="A383" s="7">
        <f t="shared" si="62"/>
        <v>0</v>
      </c>
      <c r="B383" s="7">
        <f t="shared" si="62"/>
        <v>0</v>
      </c>
      <c r="C383" s="7">
        <f t="shared" si="62"/>
        <v>0</v>
      </c>
      <c r="D383" s="7">
        <f t="shared" si="62"/>
        <v>0</v>
      </c>
      <c r="E383" s="7">
        <f t="shared" si="62"/>
        <v>0</v>
      </c>
      <c r="F383" s="7">
        <f t="shared" si="62"/>
        <v>0</v>
      </c>
      <c r="G383" s="7">
        <f t="shared" si="62"/>
        <v>0</v>
      </c>
      <c r="H383" s="7">
        <f t="shared" si="62"/>
        <v>0</v>
      </c>
      <c r="I383" s="7">
        <f t="shared" si="55"/>
        <v>0</v>
      </c>
      <c r="J383" s="7">
        <f t="shared" si="56"/>
        <v>1</v>
      </c>
      <c r="K383" s="32">
        <v>374</v>
      </c>
      <c r="L383" s="35">
        <f t="shared" si="57"/>
        <v>102584.78705272901</v>
      </c>
    </row>
    <row r="384" spans="1:12" x14ac:dyDescent="0.35">
      <c r="A384" s="7">
        <f t="shared" si="62"/>
        <v>0</v>
      </c>
      <c r="B384" s="7">
        <f t="shared" si="62"/>
        <v>0</v>
      </c>
      <c r="C384" s="7">
        <f t="shared" si="62"/>
        <v>0</v>
      </c>
      <c r="D384" s="7">
        <f t="shared" si="62"/>
        <v>0</v>
      </c>
      <c r="E384" s="7">
        <f t="shared" si="62"/>
        <v>0</v>
      </c>
      <c r="F384" s="7">
        <f t="shared" si="62"/>
        <v>0</v>
      </c>
      <c r="G384" s="7">
        <f t="shared" si="62"/>
        <v>0</v>
      </c>
      <c r="H384" s="7">
        <f t="shared" si="62"/>
        <v>0</v>
      </c>
      <c r="I384" s="7">
        <f t="shared" si="55"/>
        <v>0</v>
      </c>
      <c r="J384" s="7">
        <f t="shared" si="56"/>
        <v>1</v>
      </c>
      <c r="K384" s="32">
        <v>375</v>
      </c>
      <c r="L384" s="35">
        <f t="shared" si="57"/>
        <v>103558.19285531066</v>
      </c>
    </row>
    <row r="385" spans="1:12" x14ac:dyDescent="0.35">
      <c r="A385" s="7">
        <f t="shared" si="62"/>
        <v>0</v>
      </c>
      <c r="B385" s="7">
        <f t="shared" si="62"/>
        <v>0</v>
      </c>
      <c r="C385" s="7">
        <f t="shared" si="62"/>
        <v>0</v>
      </c>
      <c r="D385" s="7">
        <f t="shared" si="62"/>
        <v>0</v>
      </c>
      <c r="E385" s="7">
        <f t="shared" si="62"/>
        <v>0</v>
      </c>
      <c r="F385" s="7">
        <f t="shared" si="62"/>
        <v>0</v>
      </c>
      <c r="G385" s="7">
        <f t="shared" si="62"/>
        <v>0</v>
      </c>
      <c r="H385" s="7">
        <f t="shared" si="62"/>
        <v>0</v>
      </c>
      <c r="I385" s="7">
        <f t="shared" si="55"/>
        <v>0</v>
      </c>
      <c r="J385" s="7">
        <f t="shared" si="56"/>
        <v>1</v>
      </c>
      <c r="K385" s="32">
        <v>376</v>
      </c>
      <c r="L385" s="35">
        <f t="shared" si="57"/>
        <v>104540.83510399432</v>
      </c>
    </row>
    <row r="386" spans="1:12" x14ac:dyDescent="0.35">
      <c r="A386" s="7">
        <f t="shared" si="62"/>
        <v>0</v>
      </c>
      <c r="B386" s="7">
        <f t="shared" si="62"/>
        <v>0</v>
      </c>
      <c r="C386" s="7">
        <f t="shared" si="62"/>
        <v>0</v>
      </c>
      <c r="D386" s="7">
        <f t="shared" si="62"/>
        <v>0</v>
      </c>
      <c r="E386" s="7">
        <f t="shared" si="62"/>
        <v>0</v>
      </c>
      <c r="F386" s="7">
        <f t="shared" si="62"/>
        <v>0</v>
      </c>
      <c r="G386" s="7">
        <f t="shared" si="62"/>
        <v>0</v>
      </c>
      <c r="H386" s="7">
        <f t="shared" si="62"/>
        <v>0</v>
      </c>
      <c r="I386" s="7">
        <f t="shared" si="55"/>
        <v>0</v>
      </c>
      <c r="J386" s="7">
        <f t="shared" si="56"/>
        <v>1</v>
      </c>
      <c r="K386" s="32">
        <v>377</v>
      </c>
      <c r="L386" s="35">
        <f t="shared" si="57"/>
        <v>105532.80144150452</v>
      </c>
    </row>
    <row r="387" spans="1:12" x14ac:dyDescent="0.35">
      <c r="A387" s="7">
        <f t="shared" si="62"/>
        <v>0</v>
      </c>
      <c r="B387" s="7">
        <f t="shared" si="62"/>
        <v>0</v>
      </c>
      <c r="C387" s="7">
        <f t="shared" si="62"/>
        <v>0</v>
      </c>
      <c r="D387" s="7">
        <f t="shared" si="62"/>
        <v>0</v>
      </c>
      <c r="E387" s="7">
        <f t="shared" si="62"/>
        <v>0</v>
      </c>
      <c r="F387" s="7">
        <f t="shared" si="62"/>
        <v>0</v>
      </c>
      <c r="G387" s="7">
        <f t="shared" si="62"/>
        <v>0</v>
      </c>
      <c r="H387" s="7">
        <f t="shared" si="62"/>
        <v>0</v>
      </c>
      <c r="I387" s="7">
        <f t="shared" si="55"/>
        <v>0</v>
      </c>
      <c r="J387" s="7">
        <f t="shared" si="56"/>
        <v>1</v>
      </c>
      <c r="K387" s="32">
        <v>378</v>
      </c>
      <c r="L387" s="35">
        <f t="shared" si="57"/>
        <v>106534.18034218941</v>
      </c>
    </row>
    <row r="388" spans="1:12" x14ac:dyDescent="0.35">
      <c r="A388" s="7">
        <f t="shared" si="62"/>
        <v>0</v>
      </c>
      <c r="B388" s="7">
        <f t="shared" si="62"/>
        <v>0</v>
      </c>
      <c r="C388" s="7">
        <f t="shared" si="62"/>
        <v>0</v>
      </c>
      <c r="D388" s="7">
        <f t="shared" si="62"/>
        <v>0</v>
      </c>
      <c r="E388" s="7">
        <f t="shared" si="62"/>
        <v>0</v>
      </c>
      <c r="F388" s="7">
        <f t="shared" si="62"/>
        <v>0</v>
      </c>
      <c r="G388" s="7">
        <f t="shared" si="62"/>
        <v>0</v>
      </c>
      <c r="H388" s="7">
        <f t="shared" si="62"/>
        <v>0</v>
      </c>
      <c r="I388" s="7">
        <f t="shared" si="55"/>
        <v>0</v>
      </c>
      <c r="J388" s="7">
        <f t="shared" si="56"/>
        <v>1</v>
      </c>
      <c r="K388" s="32">
        <v>379</v>
      </c>
      <c r="L388" s="35">
        <f t="shared" si="57"/>
        <v>107545.06111991197</v>
      </c>
    </row>
    <row r="389" spans="1:12" x14ac:dyDescent="0.35">
      <c r="A389" s="7">
        <f t="shared" ref="A389:H398" si="63">IF(A$8&lt;=$L389,1,0)</f>
        <v>0</v>
      </c>
      <c r="B389" s="7">
        <f t="shared" si="63"/>
        <v>0</v>
      </c>
      <c r="C389" s="7">
        <f t="shared" si="63"/>
        <v>0</v>
      </c>
      <c r="D389" s="7">
        <f t="shared" si="63"/>
        <v>0</v>
      </c>
      <c r="E389" s="7">
        <f t="shared" si="63"/>
        <v>0</v>
      </c>
      <c r="F389" s="7">
        <f t="shared" si="63"/>
        <v>0</v>
      </c>
      <c r="G389" s="7">
        <f t="shared" si="63"/>
        <v>0</v>
      </c>
      <c r="H389" s="7">
        <f t="shared" si="63"/>
        <v>0</v>
      </c>
      <c r="I389" s="7">
        <f t="shared" si="55"/>
        <v>0</v>
      </c>
      <c r="J389" s="7">
        <f t="shared" si="56"/>
        <v>1</v>
      </c>
      <c r="K389" s="32">
        <v>380</v>
      </c>
      <c r="L389" s="35">
        <f t="shared" si="57"/>
        <v>108565.5339360159</v>
      </c>
    </row>
    <row r="390" spans="1:12" x14ac:dyDescent="0.35">
      <c r="A390" s="7">
        <f t="shared" si="63"/>
        <v>0</v>
      </c>
      <c r="B390" s="7">
        <f t="shared" si="63"/>
        <v>0</v>
      </c>
      <c r="C390" s="7">
        <f t="shared" si="63"/>
        <v>0</v>
      </c>
      <c r="D390" s="7">
        <f t="shared" si="63"/>
        <v>0</v>
      </c>
      <c r="E390" s="7">
        <f t="shared" si="63"/>
        <v>0</v>
      </c>
      <c r="F390" s="7">
        <f t="shared" si="63"/>
        <v>0</v>
      </c>
      <c r="G390" s="7">
        <f t="shared" si="63"/>
        <v>0</v>
      </c>
      <c r="H390" s="7">
        <f t="shared" si="63"/>
        <v>0</v>
      </c>
      <c r="I390" s="7">
        <f t="shared" si="55"/>
        <v>0</v>
      </c>
      <c r="J390" s="7">
        <f t="shared" si="56"/>
        <v>1</v>
      </c>
      <c r="K390" s="32">
        <v>381</v>
      </c>
      <c r="L390" s="35">
        <f t="shared" si="57"/>
        <v>109595.68980736721</v>
      </c>
    </row>
    <row r="391" spans="1:12" x14ac:dyDescent="0.35">
      <c r="A391" s="7">
        <f t="shared" si="63"/>
        <v>0</v>
      </c>
      <c r="B391" s="7">
        <f t="shared" si="63"/>
        <v>0</v>
      </c>
      <c r="C391" s="7">
        <f t="shared" si="63"/>
        <v>0</v>
      </c>
      <c r="D391" s="7">
        <f t="shared" si="63"/>
        <v>0</v>
      </c>
      <c r="E391" s="7">
        <f t="shared" si="63"/>
        <v>0</v>
      </c>
      <c r="F391" s="7">
        <f t="shared" si="63"/>
        <v>0</v>
      </c>
      <c r="G391" s="7">
        <f t="shared" si="63"/>
        <v>0</v>
      </c>
      <c r="H391" s="7">
        <f t="shared" si="63"/>
        <v>0</v>
      </c>
      <c r="I391" s="7">
        <f t="shared" si="55"/>
        <v>0</v>
      </c>
      <c r="J391" s="7">
        <f t="shared" si="56"/>
        <v>1</v>
      </c>
      <c r="K391" s="32">
        <v>382</v>
      </c>
      <c r="L391" s="35">
        <f t="shared" si="57"/>
        <v>110635.62061447211</v>
      </c>
    </row>
    <row r="392" spans="1:12" x14ac:dyDescent="0.35">
      <c r="A392" s="7">
        <f t="shared" si="63"/>
        <v>0</v>
      </c>
      <c r="B392" s="7">
        <f t="shared" si="63"/>
        <v>0</v>
      </c>
      <c r="C392" s="7">
        <f t="shared" si="63"/>
        <v>0</v>
      </c>
      <c r="D392" s="7">
        <f t="shared" si="63"/>
        <v>0</v>
      </c>
      <c r="E392" s="7">
        <f t="shared" si="63"/>
        <v>0</v>
      </c>
      <c r="F392" s="7">
        <f t="shared" si="63"/>
        <v>0</v>
      </c>
      <c r="G392" s="7">
        <f t="shared" si="63"/>
        <v>0</v>
      </c>
      <c r="H392" s="7">
        <f t="shared" si="63"/>
        <v>0</v>
      </c>
      <c r="I392" s="7">
        <f t="shared" si="55"/>
        <v>0</v>
      </c>
      <c r="J392" s="7">
        <f t="shared" si="56"/>
        <v>1</v>
      </c>
      <c r="K392" s="32">
        <v>383</v>
      </c>
      <c r="L392" s="35">
        <f t="shared" si="57"/>
        <v>111685.41910967192</v>
      </c>
    </row>
    <row r="393" spans="1:12" x14ac:dyDescent="0.35">
      <c r="A393" s="7">
        <f t="shared" si="63"/>
        <v>0</v>
      </c>
      <c r="B393" s="7">
        <f t="shared" si="63"/>
        <v>0</v>
      </c>
      <c r="C393" s="7">
        <f t="shared" si="63"/>
        <v>0</v>
      </c>
      <c r="D393" s="7">
        <f t="shared" si="63"/>
        <v>0</v>
      </c>
      <c r="E393" s="7">
        <f t="shared" si="63"/>
        <v>0</v>
      </c>
      <c r="F393" s="7">
        <f t="shared" si="63"/>
        <v>0</v>
      </c>
      <c r="G393" s="7">
        <f t="shared" si="63"/>
        <v>0</v>
      </c>
      <c r="H393" s="7">
        <f t="shared" si="63"/>
        <v>0</v>
      </c>
      <c r="I393" s="7">
        <f t="shared" ref="I393:I456" si="64">IF($I$8&lt;=L393,1,0)</f>
        <v>0</v>
      </c>
      <c r="J393" s="7">
        <f t="shared" ref="J393:J456" si="65">IF(L393&gt;=$J$8,1,0)</f>
        <v>1</v>
      </c>
      <c r="K393" s="32">
        <v>384</v>
      </c>
      <c r="L393" s="35">
        <f t="shared" si="57"/>
        <v>112745.17892541572</v>
      </c>
    </row>
    <row r="394" spans="1:12" x14ac:dyDescent="0.35">
      <c r="A394" s="7">
        <f t="shared" si="63"/>
        <v>0</v>
      </c>
      <c r="B394" s="7">
        <f t="shared" si="63"/>
        <v>0</v>
      </c>
      <c r="C394" s="7">
        <f t="shared" si="63"/>
        <v>0</v>
      </c>
      <c r="D394" s="7">
        <f t="shared" si="63"/>
        <v>0</v>
      </c>
      <c r="E394" s="7">
        <f t="shared" si="63"/>
        <v>0</v>
      </c>
      <c r="F394" s="7">
        <f t="shared" si="63"/>
        <v>0</v>
      </c>
      <c r="G394" s="7">
        <f t="shared" si="63"/>
        <v>0</v>
      </c>
      <c r="H394" s="7">
        <f t="shared" si="63"/>
        <v>0</v>
      </c>
      <c r="I394" s="7">
        <f t="shared" si="64"/>
        <v>0</v>
      </c>
      <c r="J394" s="7">
        <f t="shared" si="65"/>
        <v>1</v>
      </c>
      <c r="K394" s="32">
        <v>385</v>
      </c>
      <c r="L394" s="35">
        <f t="shared" si="57"/>
        <v>113814.9945826115</v>
      </c>
    </row>
    <row r="395" spans="1:12" x14ac:dyDescent="0.35">
      <c r="A395" s="7">
        <f t="shared" si="63"/>
        <v>0</v>
      </c>
      <c r="B395" s="7">
        <f t="shared" si="63"/>
        <v>0</v>
      </c>
      <c r="C395" s="7">
        <f t="shared" si="63"/>
        <v>0</v>
      </c>
      <c r="D395" s="7">
        <f t="shared" si="63"/>
        <v>0</v>
      </c>
      <c r="E395" s="7">
        <f t="shared" si="63"/>
        <v>0</v>
      </c>
      <c r="F395" s="7">
        <f t="shared" si="63"/>
        <v>0</v>
      </c>
      <c r="G395" s="7">
        <f t="shared" si="63"/>
        <v>0</v>
      </c>
      <c r="H395" s="7">
        <f t="shared" si="63"/>
        <v>0</v>
      </c>
      <c r="I395" s="7">
        <f t="shared" si="64"/>
        <v>0</v>
      </c>
      <c r="J395" s="7">
        <f t="shared" si="65"/>
        <v>1</v>
      </c>
      <c r="K395" s="32">
        <v>386</v>
      </c>
      <c r="L395" s="35">
        <f t="shared" ref="L395:L458" si="66">L394*((1+$L$4)^(1/12))+$L$3*((1+$L$5)^(K395/12))</f>
        <v>114894.96149905659</v>
      </c>
    </row>
    <row r="396" spans="1:12" x14ac:dyDescent="0.35">
      <c r="A396" s="7">
        <f t="shared" si="63"/>
        <v>0</v>
      </c>
      <c r="B396" s="7">
        <f t="shared" si="63"/>
        <v>0</v>
      </c>
      <c r="C396" s="7">
        <f t="shared" si="63"/>
        <v>0</v>
      </c>
      <c r="D396" s="7">
        <f t="shared" si="63"/>
        <v>0</v>
      </c>
      <c r="E396" s="7">
        <f t="shared" si="63"/>
        <v>0</v>
      </c>
      <c r="F396" s="7">
        <f t="shared" si="63"/>
        <v>0</v>
      </c>
      <c r="G396" s="7">
        <f t="shared" si="63"/>
        <v>0</v>
      </c>
      <c r="H396" s="7">
        <f t="shared" si="63"/>
        <v>0</v>
      </c>
      <c r="I396" s="7">
        <f t="shared" si="64"/>
        <v>0</v>
      </c>
      <c r="J396" s="7">
        <f t="shared" si="65"/>
        <v>1</v>
      </c>
      <c r="K396" s="32">
        <v>387</v>
      </c>
      <c r="L396" s="35">
        <f t="shared" si="66"/>
        <v>115985.17599794803</v>
      </c>
    </row>
    <row r="397" spans="1:12" x14ac:dyDescent="0.35">
      <c r="A397" s="7">
        <f t="shared" si="63"/>
        <v>0</v>
      </c>
      <c r="B397" s="7">
        <f t="shared" si="63"/>
        <v>0</v>
      </c>
      <c r="C397" s="7">
        <f t="shared" si="63"/>
        <v>0</v>
      </c>
      <c r="D397" s="7">
        <f t="shared" si="63"/>
        <v>0</v>
      </c>
      <c r="E397" s="7">
        <f t="shared" si="63"/>
        <v>0</v>
      </c>
      <c r="F397" s="7">
        <f t="shared" si="63"/>
        <v>0</v>
      </c>
      <c r="G397" s="7">
        <f t="shared" si="63"/>
        <v>0</v>
      </c>
      <c r="H397" s="7">
        <f t="shared" si="63"/>
        <v>0</v>
      </c>
      <c r="I397" s="7">
        <f t="shared" si="64"/>
        <v>0</v>
      </c>
      <c r="J397" s="7">
        <f t="shared" si="65"/>
        <v>1</v>
      </c>
      <c r="K397" s="32">
        <v>388</v>
      </c>
      <c r="L397" s="35">
        <f t="shared" si="66"/>
        <v>117085.73531647373</v>
      </c>
    </row>
    <row r="398" spans="1:12" x14ac:dyDescent="0.35">
      <c r="A398" s="7">
        <f t="shared" si="63"/>
        <v>0</v>
      </c>
      <c r="B398" s="7">
        <f t="shared" si="63"/>
        <v>0</v>
      </c>
      <c r="C398" s="7">
        <f t="shared" si="63"/>
        <v>0</v>
      </c>
      <c r="D398" s="7">
        <f t="shared" si="63"/>
        <v>0</v>
      </c>
      <c r="E398" s="7">
        <f t="shared" si="63"/>
        <v>0</v>
      </c>
      <c r="F398" s="7">
        <f t="shared" si="63"/>
        <v>0</v>
      </c>
      <c r="G398" s="7">
        <f t="shared" si="63"/>
        <v>0</v>
      </c>
      <c r="H398" s="7">
        <f t="shared" si="63"/>
        <v>0</v>
      </c>
      <c r="I398" s="7">
        <f t="shared" si="64"/>
        <v>0</v>
      </c>
      <c r="J398" s="7">
        <f t="shared" si="65"/>
        <v>1</v>
      </c>
      <c r="K398" s="32">
        <v>389</v>
      </c>
      <c r="L398" s="35">
        <f t="shared" si="66"/>
        <v>118196.73761448514</v>
      </c>
    </row>
    <row r="399" spans="1:12" x14ac:dyDescent="0.35">
      <c r="A399" s="7">
        <f t="shared" ref="A399:H408" si="67">IF(A$8&lt;=$L399,1,0)</f>
        <v>0</v>
      </c>
      <c r="B399" s="7">
        <f t="shared" si="67"/>
        <v>0</v>
      </c>
      <c r="C399" s="7">
        <f t="shared" si="67"/>
        <v>0</v>
      </c>
      <c r="D399" s="7">
        <f t="shared" si="67"/>
        <v>0</v>
      </c>
      <c r="E399" s="7">
        <f t="shared" si="67"/>
        <v>0</v>
      </c>
      <c r="F399" s="7">
        <f t="shared" si="67"/>
        <v>0</v>
      </c>
      <c r="G399" s="7">
        <f t="shared" si="67"/>
        <v>0</v>
      </c>
      <c r="H399" s="7">
        <f t="shared" si="67"/>
        <v>0</v>
      </c>
      <c r="I399" s="7">
        <f t="shared" si="64"/>
        <v>0</v>
      </c>
      <c r="J399" s="7">
        <f t="shared" si="65"/>
        <v>1</v>
      </c>
      <c r="K399" s="32">
        <v>390</v>
      </c>
      <c r="L399" s="35">
        <f t="shared" si="66"/>
        <v>119318.28198325224</v>
      </c>
    </row>
    <row r="400" spans="1:12" x14ac:dyDescent="0.35">
      <c r="A400" s="7">
        <f t="shared" si="67"/>
        <v>0</v>
      </c>
      <c r="B400" s="7">
        <f t="shared" si="67"/>
        <v>0</v>
      </c>
      <c r="C400" s="7">
        <f t="shared" si="67"/>
        <v>0</v>
      </c>
      <c r="D400" s="7">
        <f t="shared" si="67"/>
        <v>0</v>
      </c>
      <c r="E400" s="7">
        <f t="shared" si="67"/>
        <v>0</v>
      </c>
      <c r="F400" s="7">
        <f t="shared" si="67"/>
        <v>0</v>
      </c>
      <c r="G400" s="7">
        <f t="shared" si="67"/>
        <v>0</v>
      </c>
      <c r="H400" s="7">
        <f t="shared" si="67"/>
        <v>0</v>
      </c>
      <c r="I400" s="7">
        <f t="shared" si="64"/>
        <v>0</v>
      </c>
      <c r="J400" s="7">
        <f t="shared" si="65"/>
        <v>1</v>
      </c>
      <c r="K400" s="32">
        <v>391</v>
      </c>
      <c r="L400" s="35">
        <f t="shared" si="66"/>
        <v>120450.4684543015</v>
      </c>
    </row>
    <row r="401" spans="1:12" x14ac:dyDescent="0.35">
      <c r="A401" s="7">
        <f t="shared" si="67"/>
        <v>0</v>
      </c>
      <c r="B401" s="7">
        <f t="shared" si="67"/>
        <v>0</v>
      </c>
      <c r="C401" s="7">
        <f t="shared" si="67"/>
        <v>0</v>
      </c>
      <c r="D401" s="7">
        <f t="shared" si="67"/>
        <v>0</v>
      </c>
      <c r="E401" s="7">
        <f t="shared" si="67"/>
        <v>0</v>
      </c>
      <c r="F401" s="7">
        <f t="shared" si="67"/>
        <v>0</v>
      </c>
      <c r="G401" s="7">
        <f t="shared" si="67"/>
        <v>0</v>
      </c>
      <c r="H401" s="7">
        <f t="shared" si="67"/>
        <v>0</v>
      </c>
      <c r="I401" s="7">
        <f t="shared" si="64"/>
        <v>0</v>
      </c>
      <c r="J401" s="7">
        <f t="shared" si="65"/>
        <v>1</v>
      </c>
      <c r="K401" s="32">
        <v>392</v>
      </c>
      <c r="L401" s="35">
        <f t="shared" si="66"/>
        <v>121593.3980083379</v>
      </c>
    </row>
    <row r="402" spans="1:12" x14ac:dyDescent="0.35">
      <c r="A402" s="7">
        <f t="shared" si="67"/>
        <v>0</v>
      </c>
      <c r="B402" s="7">
        <f t="shared" si="67"/>
        <v>0</v>
      </c>
      <c r="C402" s="7">
        <f t="shared" si="67"/>
        <v>0</v>
      </c>
      <c r="D402" s="7">
        <f t="shared" si="67"/>
        <v>0</v>
      </c>
      <c r="E402" s="7">
        <f t="shared" si="67"/>
        <v>0</v>
      </c>
      <c r="F402" s="7">
        <f t="shared" si="67"/>
        <v>0</v>
      </c>
      <c r="G402" s="7">
        <f t="shared" si="67"/>
        <v>0</v>
      </c>
      <c r="H402" s="7">
        <f t="shared" si="67"/>
        <v>0</v>
      </c>
      <c r="I402" s="7">
        <f t="shared" si="64"/>
        <v>0</v>
      </c>
      <c r="J402" s="7">
        <f t="shared" si="65"/>
        <v>1</v>
      </c>
      <c r="K402" s="32">
        <v>393</v>
      </c>
      <c r="L402" s="35">
        <f t="shared" si="66"/>
        <v>122747.17258425136</v>
      </c>
    </row>
    <row r="403" spans="1:12" x14ac:dyDescent="0.35">
      <c r="A403" s="7">
        <f t="shared" si="67"/>
        <v>0</v>
      </c>
      <c r="B403" s="7">
        <f t="shared" si="67"/>
        <v>0</v>
      </c>
      <c r="C403" s="7">
        <f t="shared" si="67"/>
        <v>0</v>
      </c>
      <c r="D403" s="7">
        <f t="shared" si="67"/>
        <v>0</v>
      </c>
      <c r="E403" s="7">
        <f t="shared" si="67"/>
        <v>0</v>
      </c>
      <c r="F403" s="7">
        <f t="shared" si="67"/>
        <v>0</v>
      </c>
      <c r="G403" s="7">
        <f t="shared" si="67"/>
        <v>0</v>
      </c>
      <c r="H403" s="7">
        <f t="shared" si="67"/>
        <v>0</v>
      </c>
      <c r="I403" s="7">
        <f t="shared" si="64"/>
        <v>0</v>
      </c>
      <c r="J403" s="7">
        <f t="shared" si="65"/>
        <v>1</v>
      </c>
      <c r="K403" s="32">
        <v>394</v>
      </c>
      <c r="L403" s="35">
        <f t="shared" si="66"/>
        <v>123911.89508820884</v>
      </c>
    </row>
    <row r="404" spans="1:12" x14ac:dyDescent="0.35">
      <c r="A404" s="7">
        <f t="shared" si="67"/>
        <v>0</v>
      </c>
      <c r="B404" s="7">
        <f t="shared" si="67"/>
        <v>0</v>
      </c>
      <c r="C404" s="7">
        <f t="shared" si="67"/>
        <v>0</v>
      </c>
      <c r="D404" s="7">
        <f t="shared" si="67"/>
        <v>0</v>
      </c>
      <c r="E404" s="7">
        <f t="shared" si="67"/>
        <v>0</v>
      </c>
      <c r="F404" s="7">
        <f t="shared" si="67"/>
        <v>0</v>
      </c>
      <c r="G404" s="7">
        <f t="shared" si="67"/>
        <v>0</v>
      </c>
      <c r="H404" s="7">
        <f t="shared" si="67"/>
        <v>0</v>
      </c>
      <c r="I404" s="7">
        <f t="shared" si="64"/>
        <v>0</v>
      </c>
      <c r="J404" s="7">
        <f t="shared" si="65"/>
        <v>1</v>
      </c>
      <c r="K404" s="32">
        <v>395</v>
      </c>
      <c r="L404" s="35">
        <f t="shared" si="66"/>
        <v>125087.66940283263</v>
      </c>
    </row>
    <row r="405" spans="1:12" x14ac:dyDescent="0.35">
      <c r="A405" s="7">
        <f t="shared" si="67"/>
        <v>0</v>
      </c>
      <c r="B405" s="7">
        <f t="shared" si="67"/>
        <v>0</v>
      </c>
      <c r="C405" s="7">
        <f t="shared" si="67"/>
        <v>0</v>
      </c>
      <c r="D405" s="7">
        <f t="shared" si="67"/>
        <v>0</v>
      </c>
      <c r="E405" s="7">
        <f t="shared" si="67"/>
        <v>0</v>
      </c>
      <c r="F405" s="7">
        <f t="shared" si="67"/>
        <v>0</v>
      </c>
      <c r="G405" s="7">
        <f t="shared" si="67"/>
        <v>0</v>
      </c>
      <c r="H405" s="7">
        <f t="shared" si="67"/>
        <v>0</v>
      </c>
      <c r="I405" s="7">
        <f t="shared" si="64"/>
        <v>0</v>
      </c>
      <c r="J405" s="7">
        <f t="shared" si="65"/>
        <v>1</v>
      </c>
      <c r="K405" s="32">
        <v>396</v>
      </c>
      <c r="L405" s="35">
        <f t="shared" si="66"/>
        <v>126274.60039646568</v>
      </c>
    </row>
    <row r="406" spans="1:12" x14ac:dyDescent="0.35">
      <c r="A406" s="7">
        <f t="shared" si="67"/>
        <v>0</v>
      </c>
      <c r="B406" s="7">
        <f t="shared" si="67"/>
        <v>0</v>
      </c>
      <c r="C406" s="7">
        <f t="shared" si="67"/>
        <v>0</v>
      </c>
      <c r="D406" s="7">
        <f t="shared" si="67"/>
        <v>0</v>
      </c>
      <c r="E406" s="7">
        <f t="shared" si="67"/>
        <v>0</v>
      </c>
      <c r="F406" s="7">
        <f t="shared" si="67"/>
        <v>0</v>
      </c>
      <c r="G406" s="7">
        <f t="shared" si="67"/>
        <v>0</v>
      </c>
      <c r="H406" s="7">
        <f t="shared" si="67"/>
        <v>0</v>
      </c>
      <c r="I406" s="7">
        <f t="shared" si="64"/>
        <v>0</v>
      </c>
      <c r="J406" s="7">
        <f t="shared" si="65"/>
        <v>1</v>
      </c>
      <c r="K406" s="32">
        <v>397</v>
      </c>
      <c r="L406" s="35">
        <f t="shared" si="66"/>
        <v>127472.79393252496</v>
      </c>
    </row>
    <row r="407" spans="1:12" x14ac:dyDescent="0.35">
      <c r="A407" s="7">
        <f t="shared" si="67"/>
        <v>0</v>
      </c>
      <c r="B407" s="7">
        <f t="shared" si="67"/>
        <v>0</v>
      </c>
      <c r="C407" s="7">
        <f t="shared" si="67"/>
        <v>0</v>
      </c>
      <c r="D407" s="7">
        <f t="shared" si="67"/>
        <v>0</v>
      </c>
      <c r="E407" s="7">
        <f t="shared" si="67"/>
        <v>0</v>
      </c>
      <c r="F407" s="7">
        <f t="shared" si="67"/>
        <v>0</v>
      </c>
      <c r="G407" s="7">
        <f t="shared" si="67"/>
        <v>0</v>
      </c>
      <c r="H407" s="7">
        <f t="shared" si="67"/>
        <v>0</v>
      </c>
      <c r="I407" s="7">
        <f t="shared" si="64"/>
        <v>0</v>
      </c>
      <c r="J407" s="7">
        <f t="shared" si="65"/>
        <v>1</v>
      </c>
      <c r="K407" s="32">
        <v>398</v>
      </c>
      <c r="L407" s="35">
        <f t="shared" si="66"/>
        <v>128682.35687894346</v>
      </c>
    </row>
    <row r="408" spans="1:12" x14ac:dyDescent="0.35">
      <c r="A408" s="7">
        <f t="shared" si="67"/>
        <v>0</v>
      </c>
      <c r="B408" s="7">
        <f t="shared" si="67"/>
        <v>0</v>
      </c>
      <c r="C408" s="7">
        <f t="shared" si="67"/>
        <v>0</v>
      </c>
      <c r="D408" s="7">
        <f t="shared" si="67"/>
        <v>0</v>
      </c>
      <c r="E408" s="7">
        <f t="shared" si="67"/>
        <v>0</v>
      </c>
      <c r="F408" s="7">
        <f t="shared" si="67"/>
        <v>0</v>
      </c>
      <c r="G408" s="7">
        <f t="shared" si="67"/>
        <v>0</v>
      </c>
      <c r="H408" s="7">
        <f t="shared" si="67"/>
        <v>0</v>
      </c>
      <c r="I408" s="7">
        <f t="shared" si="64"/>
        <v>0</v>
      </c>
      <c r="J408" s="7">
        <f t="shared" si="65"/>
        <v>1</v>
      </c>
      <c r="K408" s="32">
        <v>399</v>
      </c>
      <c r="L408" s="35">
        <f t="shared" si="66"/>
        <v>129903.39711770188</v>
      </c>
    </row>
    <row r="409" spans="1:12" x14ac:dyDescent="0.35">
      <c r="A409" s="7">
        <f t="shared" ref="A409:H418" si="68">IF(A$8&lt;=$L409,1,0)</f>
        <v>0</v>
      </c>
      <c r="B409" s="7">
        <f t="shared" si="68"/>
        <v>0</v>
      </c>
      <c r="C409" s="7">
        <f t="shared" si="68"/>
        <v>0</v>
      </c>
      <c r="D409" s="7">
        <f t="shared" si="68"/>
        <v>0</v>
      </c>
      <c r="E409" s="7">
        <f t="shared" si="68"/>
        <v>0</v>
      </c>
      <c r="F409" s="7">
        <f t="shared" si="68"/>
        <v>0</v>
      </c>
      <c r="G409" s="7">
        <f t="shared" si="68"/>
        <v>0</v>
      </c>
      <c r="H409" s="7">
        <f t="shared" si="68"/>
        <v>0</v>
      </c>
      <c r="I409" s="7">
        <f t="shared" si="64"/>
        <v>0</v>
      </c>
      <c r="J409" s="7">
        <f t="shared" si="65"/>
        <v>1</v>
      </c>
      <c r="K409" s="32">
        <v>400</v>
      </c>
      <c r="L409" s="35">
        <f t="shared" si="66"/>
        <v>131136.02355445066</v>
      </c>
    </row>
    <row r="410" spans="1:12" x14ac:dyDescent="0.35">
      <c r="A410" s="7">
        <f t="shared" si="68"/>
        <v>0</v>
      </c>
      <c r="B410" s="7">
        <f t="shared" si="68"/>
        <v>0</v>
      </c>
      <c r="C410" s="7">
        <f t="shared" si="68"/>
        <v>0</v>
      </c>
      <c r="D410" s="7">
        <f t="shared" si="68"/>
        <v>0</v>
      </c>
      <c r="E410" s="7">
        <f t="shared" si="68"/>
        <v>0</v>
      </c>
      <c r="F410" s="7">
        <f t="shared" si="68"/>
        <v>0</v>
      </c>
      <c r="G410" s="7">
        <f t="shared" si="68"/>
        <v>0</v>
      </c>
      <c r="H410" s="7">
        <f t="shared" si="68"/>
        <v>0</v>
      </c>
      <c r="I410" s="7">
        <f t="shared" si="64"/>
        <v>0</v>
      </c>
      <c r="J410" s="7">
        <f t="shared" si="65"/>
        <v>1</v>
      </c>
      <c r="K410" s="32">
        <v>401</v>
      </c>
      <c r="L410" s="35">
        <f t="shared" si="66"/>
        <v>132380.34612822343</v>
      </c>
    </row>
    <row r="411" spans="1:12" x14ac:dyDescent="0.35">
      <c r="A411" s="7">
        <f t="shared" si="68"/>
        <v>0</v>
      </c>
      <c r="B411" s="7">
        <f t="shared" si="68"/>
        <v>0</v>
      </c>
      <c r="C411" s="7">
        <f t="shared" si="68"/>
        <v>0</v>
      </c>
      <c r="D411" s="7">
        <f t="shared" si="68"/>
        <v>0</v>
      </c>
      <c r="E411" s="7">
        <f t="shared" si="68"/>
        <v>0</v>
      </c>
      <c r="F411" s="7">
        <f t="shared" si="68"/>
        <v>0</v>
      </c>
      <c r="G411" s="7">
        <f t="shared" si="68"/>
        <v>0</v>
      </c>
      <c r="H411" s="7">
        <f t="shared" si="68"/>
        <v>0</v>
      </c>
      <c r="I411" s="7">
        <f t="shared" si="64"/>
        <v>0</v>
      </c>
      <c r="J411" s="7">
        <f t="shared" si="65"/>
        <v>1</v>
      </c>
      <c r="K411" s="32">
        <v>402</v>
      </c>
      <c r="L411" s="35">
        <f t="shared" si="66"/>
        <v>133636.47582124258</v>
      </c>
    </row>
    <row r="412" spans="1:12" x14ac:dyDescent="0.35">
      <c r="A412" s="7">
        <f t="shared" si="68"/>
        <v>0</v>
      </c>
      <c r="B412" s="7">
        <f t="shared" si="68"/>
        <v>0</v>
      </c>
      <c r="C412" s="7">
        <f t="shared" si="68"/>
        <v>0</v>
      </c>
      <c r="D412" s="7">
        <f t="shared" si="68"/>
        <v>0</v>
      </c>
      <c r="E412" s="7">
        <f t="shared" si="68"/>
        <v>0</v>
      </c>
      <c r="F412" s="7">
        <f t="shared" si="68"/>
        <v>0</v>
      </c>
      <c r="G412" s="7">
        <f t="shared" si="68"/>
        <v>0</v>
      </c>
      <c r="H412" s="7">
        <f t="shared" si="68"/>
        <v>0</v>
      </c>
      <c r="I412" s="7">
        <f t="shared" si="64"/>
        <v>0</v>
      </c>
      <c r="J412" s="7">
        <f t="shared" si="65"/>
        <v>1</v>
      </c>
      <c r="K412" s="32">
        <v>403</v>
      </c>
      <c r="L412" s="35">
        <f t="shared" si="66"/>
        <v>134904.52466881776</v>
      </c>
    </row>
    <row r="413" spans="1:12" x14ac:dyDescent="0.35">
      <c r="A413" s="7">
        <f t="shared" si="68"/>
        <v>0</v>
      </c>
      <c r="B413" s="7">
        <f t="shared" si="68"/>
        <v>0</v>
      </c>
      <c r="C413" s="7">
        <f t="shared" si="68"/>
        <v>0</v>
      </c>
      <c r="D413" s="7">
        <f t="shared" si="68"/>
        <v>0</v>
      </c>
      <c r="E413" s="7">
        <f t="shared" si="68"/>
        <v>0</v>
      </c>
      <c r="F413" s="7">
        <f t="shared" si="68"/>
        <v>0</v>
      </c>
      <c r="G413" s="7">
        <f t="shared" si="68"/>
        <v>0</v>
      </c>
      <c r="H413" s="7">
        <f t="shared" si="68"/>
        <v>0</v>
      </c>
      <c r="I413" s="7">
        <f t="shared" si="64"/>
        <v>0</v>
      </c>
      <c r="J413" s="7">
        <f t="shared" si="65"/>
        <v>1</v>
      </c>
      <c r="K413" s="32">
        <v>404</v>
      </c>
      <c r="L413" s="35">
        <f t="shared" si="66"/>
        <v>136184.60576933852</v>
      </c>
    </row>
    <row r="414" spans="1:12" x14ac:dyDescent="0.35">
      <c r="A414" s="7">
        <f t="shared" si="68"/>
        <v>0</v>
      </c>
      <c r="B414" s="7">
        <f t="shared" si="68"/>
        <v>0</v>
      </c>
      <c r="C414" s="7">
        <f t="shared" si="68"/>
        <v>0</v>
      </c>
      <c r="D414" s="7">
        <f t="shared" si="68"/>
        <v>0</v>
      </c>
      <c r="E414" s="7">
        <f t="shared" si="68"/>
        <v>0</v>
      </c>
      <c r="F414" s="7">
        <f t="shared" si="68"/>
        <v>0</v>
      </c>
      <c r="G414" s="7">
        <f t="shared" si="68"/>
        <v>0</v>
      </c>
      <c r="H414" s="7">
        <f t="shared" si="68"/>
        <v>0</v>
      </c>
      <c r="I414" s="7">
        <f t="shared" si="64"/>
        <v>0</v>
      </c>
      <c r="J414" s="7">
        <f t="shared" si="65"/>
        <v>1</v>
      </c>
      <c r="K414" s="32">
        <v>405</v>
      </c>
      <c r="L414" s="35">
        <f t="shared" si="66"/>
        <v>137476.8332943616</v>
      </c>
    </row>
    <row r="415" spans="1:12" x14ac:dyDescent="0.35">
      <c r="A415" s="7">
        <f t="shared" si="68"/>
        <v>0</v>
      </c>
      <c r="B415" s="7">
        <f t="shared" si="68"/>
        <v>0</v>
      </c>
      <c r="C415" s="7">
        <f t="shared" si="68"/>
        <v>0</v>
      </c>
      <c r="D415" s="7">
        <f t="shared" si="68"/>
        <v>0</v>
      </c>
      <c r="E415" s="7">
        <f t="shared" si="68"/>
        <v>0</v>
      </c>
      <c r="F415" s="7">
        <f t="shared" si="68"/>
        <v>0</v>
      </c>
      <c r="G415" s="7">
        <f t="shared" si="68"/>
        <v>0</v>
      </c>
      <c r="H415" s="7">
        <f t="shared" si="68"/>
        <v>0</v>
      </c>
      <c r="I415" s="7">
        <f t="shared" si="64"/>
        <v>0</v>
      </c>
      <c r="J415" s="7">
        <f t="shared" si="65"/>
        <v>1</v>
      </c>
      <c r="K415" s="32">
        <v>406</v>
      </c>
      <c r="L415" s="35">
        <f t="shared" si="66"/>
        <v>138781.32249879398</v>
      </c>
    </row>
    <row r="416" spans="1:12" x14ac:dyDescent="0.35">
      <c r="A416" s="7">
        <f t="shared" si="68"/>
        <v>0</v>
      </c>
      <c r="B416" s="7">
        <f t="shared" si="68"/>
        <v>0</v>
      </c>
      <c r="C416" s="7">
        <f t="shared" si="68"/>
        <v>0</v>
      </c>
      <c r="D416" s="7">
        <f t="shared" si="68"/>
        <v>0</v>
      </c>
      <c r="E416" s="7">
        <f t="shared" si="68"/>
        <v>0</v>
      </c>
      <c r="F416" s="7">
        <f t="shared" si="68"/>
        <v>0</v>
      </c>
      <c r="G416" s="7">
        <f t="shared" si="68"/>
        <v>0</v>
      </c>
      <c r="H416" s="7">
        <f t="shared" si="68"/>
        <v>0</v>
      </c>
      <c r="I416" s="7">
        <f t="shared" si="64"/>
        <v>0</v>
      </c>
      <c r="J416" s="7">
        <f t="shared" si="65"/>
        <v>1</v>
      </c>
      <c r="K416" s="32">
        <v>407</v>
      </c>
      <c r="L416" s="35">
        <f t="shared" si="66"/>
        <v>140098.18973117264</v>
      </c>
    </row>
    <row r="417" spans="1:12" x14ac:dyDescent="0.35">
      <c r="A417" s="7">
        <f t="shared" si="68"/>
        <v>0</v>
      </c>
      <c r="B417" s="7">
        <f t="shared" si="68"/>
        <v>0</v>
      </c>
      <c r="C417" s="7">
        <f t="shared" si="68"/>
        <v>0</v>
      </c>
      <c r="D417" s="7">
        <f t="shared" si="68"/>
        <v>0</v>
      </c>
      <c r="E417" s="7">
        <f t="shared" si="68"/>
        <v>0</v>
      </c>
      <c r="F417" s="7">
        <f t="shared" si="68"/>
        <v>0</v>
      </c>
      <c r="G417" s="7">
        <f t="shared" si="68"/>
        <v>0</v>
      </c>
      <c r="H417" s="7">
        <f t="shared" si="68"/>
        <v>0</v>
      </c>
      <c r="I417" s="7">
        <f t="shared" si="64"/>
        <v>0</v>
      </c>
      <c r="J417" s="7">
        <f t="shared" si="65"/>
        <v>1</v>
      </c>
      <c r="K417" s="32">
        <v>408</v>
      </c>
      <c r="L417" s="35">
        <f t="shared" si="66"/>
        <v>141427.55244404165</v>
      </c>
    </row>
    <row r="418" spans="1:12" x14ac:dyDescent="0.35">
      <c r="A418" s="7">
        <f t="shared" si="68"/>
        <v>0</v>
      </c>
      <c r="B418" s="7">
        <f t="shared" si="68"/>
        <v>0</v>
      </c>
      <c r="C418" s="7">
        <f t="shared" si="68"/>
        <v>0</v>
      </c>
      <c r="D418" s="7">
        <f t="shared" si="68"/>
        <v>0</v>
      </c>
      <c r="E418" s="7">
        <f t="shared" si="68"/>
        <v>0</v>
      </c>
      <c r="F418" s="7">
        <f t="shared" si="68"/>
        <v>0</v>
      </c>
      <c r="G418" s="7">
        <f t="shared" si="68"/>
        <v>0</v>
      </c>
      <c r="H418" s="7">
        <f t="shared" si="68"/>
        <v>0</v>
      </c>
      <c r="I418" s="7">
        <f t="shared" si="64"/>
        <v>0</v>
      </c>
      <c r="J418" s="7">
        <f t="shared" si="65"/>
        <v>1</v>
      </c>
      <c r="K418" s="32">
        <v>409</v>
      </c>
      <c r="L418" s="35">
        <f t="shared" si="66"/>
        <v>142769.52920442805</v>
      </c>
    </row>
    <row r="419" spans="1:12" x14ac:dyDescent="0.35">
      <c r="A419" s="7">
        <f t="shared" ref="A419:H428" si="69">IF(A$8&lt;=$L419,1,0)</f>
        <v>0</v>
      </c>
      <c r="B419" s="7">
        <f t="shared" si="69"/>
        <v>0</v>
      </c>
      <c r="C419" s="7">
        <f t="shared" si="69"/>
        <v>0</v>
      </c>
      <c r="D419" s="7">
        <f t="shared" si="69"/>
        <v>0</v>
      </c>
      <c r="E419" s="7">
        <f t="shared" si="69"/>
        <v>0</v>
      </c>
      <c r="F419" s="7">
        <f t="shared" si="69"/>
        <v>0</v>
      </c>
      <c r="G419" s="7">
        <f t="shared" si="69"/>
        <v>0</v>
      </c>
      <c r="H419" s="7">
        <f t="shared" si="69"/>
        <v>0</v>
      </c>
      <c r="I419" s="7">
        <f t="shared" si="64"/>
        <v>0</v>
      </c>
      <c r="J419" s="7">
        <f t="shared" si="65"/>
        <v>1</v>
      </c>
      <c r="K419" s="32">
        <v>410</v>
      </c>
      <c r="L419" s="35">
        <f t="shared" si="66"/>
        <v>144124.23970441677</v>
      </c>
    </row>
    <row r="420" spans="1:12" x14ac:dyDescent="0.35">
      <c r="A420" s="7">
        <f t="shared" si="69"/>
        <v>0</v>
      </c>
      <c r="B420" s="7">
        <f t="shared" si="69"/>
        <v>0</v>
      </c>
      <c r="C420" s="7">
        <f t="shared" si="69"/>
        <v>0</v>
      </c>
      <c r="D420" s="7">
        <f t="shared" si="69"/>
        <v>0</v>
      </c>
      <c r="E420" s="7">
        <f t="shared" si="69"/>
        <v>0</v>
      </c>
      <c r="F420" s="7">
        <f t="shared" si="69"/>
        <v>0</v>
      </c>
      <c r="G420" s="7">
        <f t="shared" si="69"/>
        <v>0</v>
      </c>
      <c r="H420" s="7">
        <f t="shared" si="69"/>
        <v>0</v>
      </c>
      <c r="I420" s="7">
        <f t="shared" si="64"/>
        <v>0</v>
      </c>
      <c r="J420" s="7">
        <f t="shared" si="65"/>
        <v>1</v>
      </c>
      <c r="K420" s="32">
        <v>411</v>
      </c>
      <c r="L420" s="35">
        <f t="shared" si="66"/>
        <v>145491.8047718262</v>
      </c>
    </row>
    <row r="421" spans="1:12" x14ac:dyDescent="0.35">
      <c r="A421" s="7">
        <f t="shared" si="69"/>
        <v>0</v>
      </c>
      <c r="B421" s="7">
        <f t="shared" si="69"/>
        <v>0</v>
      </c>
      <c r="C421" s="7">
        <f t="shared" si="69"/>
        <v>0</v>
      </c>
      <c r="D421" s="7">
        <f t="shared" si="69"/>
        <v>0</v>
      </c>
      <c r="E421" s="7">
        <f t="shared" si="69"/>
        <v>0</v>
      </c>
      <c r="F421" s="7">
        <f t="shared" si="69"/>
        <v>0</v>
      </c>
      <c r="G421" s="7">
        <f t="shared" si="69"/>
        <v>0</v>
      </c>
      <c r="H421" s="7">
        <f t="shared" si="69"/>
        <v>0</v>
      </c>
      <c r="I421" s="7">
        <f t="shared" si="64"/>
        <v>0</v>
      </c>
      <c r="J421" s="7">
        <f t="shared" si="65"/>
        <v>1</v>
      </c>
      <c r="K421" s="32">
        <v>412</v>
      </c>
      <c r="L421" s="35">
        <f t="shared" si="66"/>
        <v>146872.34638098485</v>
      </c>
    </row>
    <row r="422" spans="1:12" x14ac:dyDescent="0.35">
      <c r="A422" s="7">
        <f t="shared" si="69"/>
        <v>0</v>
      </c>
      <c r="B422" s="7">
        <f t="shared" si="69"/>
        <v>0</v>
      </c>
      <c r="C422" s="7">
        <f t="shared" si="69"/>
        <v>0</v>
      </c>
      <c r="D422" s="7">
        <f t="shared" si="69"/>
        <v>0</v>
      </c>
      <c r="E422" s="7">
        <f t="shared" si="69"/>
        <v>0</v>
      </c>
      <c r="F422" s="7">
        <f t="shared" si="69"/>
        <v>0</v>
      </c>
      <c r="G422" s="7">
        <f t="shared" si="69"/>
        <v>0</v>
      </c>
      <c r="H422" s="7">
        <f t="shared" si="69"/>
        <v>0</v>
      </c>
      <c r="I422" s="7">
        <f t="shared" si="64"/>
        <v>0</v>
      </c>
      <c r="J422" s="7">
        <f t="shared" si="65"/>
        <v>1</v>
      </c>
      <c r="K422" s="32">
        <v>413</v>
      </c>
      <c r="L422" s="35">
        <f t="shared" si="66"/>
        <v>148265.98766361037</v>
      </c>
    </row>
    <row r="423" spans="1:12" x14ac:dyDescent="0.35">
      <c r="A423" s="7">
        <f t="shared" si="69"/>
        <v>0</v>
      </c>
      <c r="B423" s="7">
        <f t="shared" si="69"/>
        <v>0</v>
      </c>
      <c r="C423" s="7">
        <f t="shared" si="69"/>
        <v>0</v>
      </c>
      <c r="D423" s="7">
        <f t="shared" si="69"/>
        <v>0</v>
      </c>
      <c r="E423" s="7">
        <f t="shared" si="69"/>
        <v>0</v>
      </c>
      <c r="F423" s="7">
        <f t="shared" si="69"/>
        <v>0</v>
      </c>
      <c r="G423" s="7">
        <f t="shared" si="69"/>
        <v>0</v>
      </c>
      <c r="H423" s="7">
        <f t="shared" si="69"/>
        <v>0</v>
      </c>
      <c r="I423" s="7">
        <f t="shared" si="64"/>
        <v>0</v>
      </c>
      <c r="J423" s="7">
        <f t="shared" si="65"/>
        <v>1</v>
      </c>
      <c r="K423" s="32">
        <v>414</v>
      </c>
      <c r="L423" s="35">
        <f t="shared" si="66"/>
        <v>149672.85291979183</v>
      </c>
    </row>
    <row r="424" spans="1:12" x14ac:dyDescent="0.35">
      <c r="A424" s="7">
        <f t="shared" si="69"/>
        <v>0</v>
      </c>
      <c r="B424" s="7">
        <f t="shared" si="69"/>
        <v>0</v>
      </c>
      <c r="C424" s="7">
        <f t="shared" si="69"/>
        <v>0</v>
      </c>
      <c r="D424" s="7">
        <f t="shared" si="69"/>
        <v>0</v>
      </c>
      <c r="E424" s="7">
        <f t="shared" si="69"/>
        <v>0</v>
      </c>
      <c r="F424" s="7">
        <f t="shared" si="69"/>
        <v>0</v>
      </c>
      <c r="G424" s="7">
        <f t="shared" si="69"/>
        <v>0</v>
      </c>
      <c r="H424" s="7">
        <f t="shared" si="69"/>
        <v>0</v>
      </c>
      <c r="I424" s="7">
        <f t="shared" si="64"/>
        <v>0</v>
      </c>
      <c r="J424" s="7">
        <f t="shared" si="65"/>
        <v>1</v>
      </c>
      <c r="K424" s="32">
        <v>415</v>
      </c>
      <c r="L424" s="35">
        <f t="shared" si="66"/>
        <v>151093.06762907605</v>
      </c>
    </row>
    <row r="425" spans="1:12" x14ac:dyDescent="0.35">
      <c r="A425" s="7">
        <f t="shared" si="69"/>
        <v>0</v>
      </c>
      <c r="B425" s="7">
        <f t="shared" si="69"/>
        <v>0</v>
      </c>
      <c r="C425" s="7">
        <f t="shared" si="69"/>
        <v>0</v>
      </c>
      <c r="D425" s="7">
        <f t="shared" si="69"/>
        <v>0</v>
      </c>
      <c r="E425" s="7">
        <f t="shared" si="69"/>
        <v>0</v>
      </c>
      <c r="F425" s="7">
        <f t="shared" si="69"/>
        <v>0</v>
      </c>
      <c r="G425" s="7">
        <f t="shared" si="69"/>
        <v>0</v>
      </c>
      <c r="H425" s="7">
        <f t="shared" si="69"/>
        <v>0</v>
      </c>
      <c r="I425" s="7">
        <f t="shared" si="64"/>
        <v>0</v>
      </c>
      <c r="J425" s="7">
        <f t="shared" si="65"/>
        <v>1</v>
      </c>
      <c r="K425" s="32">
        <v>416</v>
      </c>
      <c r="L425" s="35">
        <f t="shared" si="66"/>
        <v>152526.75846165931</v>
      </c>
    </row>
    <row r="426" spans="1:12" x14ac:dyDescent="0.35">
      <c r="A426" s="7">
        <f t="shared" si="69"/>
        <v>0</v>
      </c>
      <c r="B426" s="7">
        <f t="shared" si="69"/>
        <v>0</v>
      </c>
      <c r="C426" s="7">
        <f t="shared" si="69"/>
        <v>0</v>
      </c>
      <c r="D426" s="7">
        <f t="shared" si="69"/>
        <v>0</v>
      </c>
      <c r="E426" s="7">
        <f t="shared" si="69"/>
        <v>0</v>
      </c>
      <c r="F426" s="7">
        <f t="shared" si="69"/>
        <v>0</v>
      </c>
      <c r="G426" s="7">
        <f t="shared" si="69"/>
        <v>0</v>
      </c>
      <c r="H426" s="7">
        <f t="shared" si="69"/>
        <v>0</v>
      </c>
      <c r="I426" s="7">
        <f t="shared" si="64"/>
        <v>0</v>
      </c>
      <c r="J426" s="7">
        <f t="shared" si="65"/>
        <v>1</v>
      </c>
      <c r="K426" s="32">
        <v>417</v>
      </c>
      <c r="L426" s="35">
        <f t="shared" si="66"/>
        <v>153974.05328968517</v>
      </c>
    </row>
    <row r="427" spans="1:12" x14ac:dyDescent="0.35">
      <c r="A427" s="7">
        <f t="shared" si="69"/>
        <v>0</v>
      </c>
      <c r="B427" s="7">
        <f t="shared" si="69"/>
        <v>0</v>
      </c>
      <c r="C427" s="7">
        <f t="shared" si="69"/>
        <v>0</v>
      </c>
      <c r="D427" s="7">
        <f t="shared" si="69"/>
        <v>0</v>
      </c>
      <c r="E427" s="7">
        <f t="shared" si="69"/>
        <v>0</v>
      </c>
      <c r="F427" s="7">
        <f t="shared" si="69"/>
        <v>0</v>
      </c>
      <c r="G427" s="7">
        <f t="shared" si="69"/>
        <v>0</v>
      </c>
      <c r="H427" s="7">
        <f t="shared" si="69"/>
        <v>0</v>
      </c>
      <c r="I427" s="7">
        <f t="shared" si="64"/>
        <v>0</v>
      </c>
      <c r="J427" s="7">
        <f t="shared" si="65"/>
        <v>1</v>
      </c>
      <c r="K427" s="32">
        <v>418</v>
      </c>
      <c r="L427" s="35">
        <f t="shared" si="66"/>
        <v>155435.08119864945</v>
      </c>
    </row>
    <row r="428" spans="1:12" x14ac:dyDescent="0.35">
      <c r="A428" s="7">
        <f t="shared" si="69"/>
        <v>0</v>
      </c>
      <c r="B428" s="7">
        <f t="shared" si="69"/>
        <v>0</v>
      </c>
      <c r="C428" s="7">
        <f t="shared" si="69"/>
        <v>0</v>
      </c>
      <c r="D428" s="7">
        <f t="shared" si="69"/>
        <v>0</v>
      </c>
      <c r="E428" s="7">
        <f t="shared" si="69"/>
        <v>0</v>
      </c>
      <c r="F428" s="7">
        <f t="shared" si="69"/>
        <v>0</v>
      </c>
      <c r="G428" s="7">
        <f t="shared" si="69"/>
        <v>0</v>
      </c>
      <c r="H428" s="7">
        <f t="shared" si="69"/>
        <v>0</v>
      </c>
      <c r="I428" s="7">
        <f t="shared" si="64"/>
        <v>0</v>
      </c>
      <c r="J428" s="7">
        <f t="shared" si="65"/>
        <v>1</v>
      </c>
      <c r="K428" s="32">
        <v>419</v>
      </c>
      <c r="L428" s="35">
        <f t="shared" si="66"/>
        <v>156909.97249891353</v>
      </c>
    </row>
    <row r="429" spans="1:12" x14ac:dyDescent="0.35">
      <c r="A429" s="7">
        <f t="shared" ref="A429:H438" si="70">IF(A$8&lt;=$L429,1,0)</f>
        <v>0</v>
      </c>
      <c r="B429" s="7">
        <f t="shared" si="70"/>
        <v>0</v>
      </c>
      <c r="C429" s="7">
        <f t="shared" si="70"/>
        <v>0</v>
      </c>
      <c r="D429" s="7">
        <f t="shared" si="70"/>
        <v>0</v>
      </c>
      <c r="E429" s="7">
        <f t="shared" si="70"/>
        <v>0</v>
      </c>
      <c r="F429" s="7">
        <f t="shared" si="70"/>
        <v>0</v>
      </c>
      <c r="G429" s="7">
        <f t="shared" si="70"/>
        <v>0</v>
      </c>
      <c r="H429" s="7">
        <f t="shared" si="70"/>
        <v>0</v>
      </c>
      <c r="I429" s="7">
        <f t="shared" si="64"/>
        <v>0</v>
      </c>
      <c r="J429" s="7">
        <f t="shared" si="65"/>
        <v>1</v>
      </c>
      <c r="K429" s="32">
        <v>420</v>
      </c>
      <c r="L429" s="35">
        <f t="shared" si="66"/>
        <v>158398.85873732684</v>
      </c>
    </row>
    <row r="430" spans="1:12" x14ac:dyDescent="0.35">
      <c r="A430" s="7">
        <f t="shared" si="70"/>
        <v>0</v>
      </c>
      <c r="B430" s="7">
        <f t="shared" si="70"/>
        <v>0</v>
      </c>
      <c r="C430" s="7">
        <f t="shared" si="70"/>
        <v>0</v>
      </c>
      <c r="D430" s="7">
        <f t="shared" si="70"/>
        <v>0</v>
      </c>
      <c r="E430" s="7">
        <f t="shared" si="70"/>
        <v>0</v>
      </c>
      <c r="F430" s="7">
        <f t="shared" si="70"/>
        <v>0</v>
      </c>
      <c r="G430" s="7">
        <f t="shared" si="70"/>
        <v>0</v>
      </c>
      <c r="H430" s="7">
        <f t="shared" si="70"/>
        <v>0</v>
      </c>
      <c r="I430" s="7">
        <f t="shared" si="64"/>
        <v>0</v>
      </c>
      <c r="J430" s="7">
        <f t="shared" si="65"/>
        <v>1</v>
      </c>
      <c r="K430" s="32">
        <v>421</v>
      </c>
      <c r="L430" s="35">
        <f t="shared" si="66"/>
        <v>159901.87270895959</v>
      </c>
    </row>
    <row r="431" spans="1:12" x14ac:dyDescent="0.35">
      <c r="A431" s="7">
        <f t="shared" si="70"/>
        <v>0</v>
      </c>
      <c r="B431" s="7">
        <f t="shared" si="70"/>
        <v>0</v>
      </c>
      <c r="C431" s="7">
        <f t="shared" si="70"/>
        <v>0</v>
      </c>
      <c r="D431" s="7">
        <f t="shared" si="70"/>
        <v>0</v>
      </c>
      <c r="E431" s="7">
        <f t="shared" si="70"/>
        <v>0</v>
      </c>
      <c r="F431" s="7">
        <f t="shared" si="70"/>
        <v>0</v>
      </c>
      <c r="G431" s="7">
        <f t="shared" si="70"/>
        <v>0</v>
      </c>
      <c r="H431" s="7">
        <f t="shared" si="70"/>
        <v>0</v>
      </c>
      <c r="I431" s="7">
        <f t="shared" si="64"/>
        <v>0</v>
      </c>
      <c r="J431" s="7">
        <f t="shared" si="65"/>
        <v>1</v>
      </c>
      <c r="K431" s="32">
        <v>422</v>
      </c>
      <c r="L431" s="35">
        <f t="shared" si="66"/>
        <v>161419.14846894698</v>
      </c>
    </row>
    <row r="432" spans="1:12" x14ac:dyDescent="0.35">
      <c r="A432" s="7">
        <f t="shared" si="70"/>
        <v>0</v>
      </c>
      <c r="B432" s="7">
        <f t="shared" si="70"/>
        <v>0</v>
      </c>
      <c r="C432" s="7">
        <f t="shared" si="70"/>
        <v>0</v>
      </c>
      <c r="D432" s="7">
        <f t="shared" si="70"/>
        <v>0</v>
      </c>
      <c r="E432" s="7">
        <f t="shared" si="70"/>
        <v>0</v>
      </c>
      <c r="F432" s="7">
        <f t="shared" si="70"/>
        <v>0</v>
      </c>
      <c r="G432" s="7">
        <f t="shared" si="70"/>
        <v>0</v>
      </c>
      <c r="H432" s="7">
        <f t="shared" si="70"/>
        <v>0</v>
      </c>
      <c r="I432" s="7">
        <f t="shared" si="64"/>
        <v>0</v>
      </c>
      <c r="J432" s="7">
        <f t="shared" si="65"/>
        <v>1</v>
      </c>
      <c r="K432" s="32">
        <v>423</v>
      </c>
      <c r="L432" s="35">
        <f t="shared" si="66"/>
        <v>162950.82134444555</v>
      </c>
    </row>
    <row r="433" spans="1:12" x14ac:dyDescent="0.35">
      <c r="A433" s="7">
        <f t="shared" si="70"/>
        <v>0</v>
      </c>
      <c r="B433" s="7">
        <f t="shared" si="70"/>
        <v>0</v>
      </c>
      <c r="C433" s="7">
        <f t="shared" si="70"/>
        <v>0</v>
      </c>
      <c r="D433" s="7">
        <f t="shared" si="70"/>
        <v>0</v>
      </c>
      <c r="E433" s="7">
        <f t="shared" si="70"/>
        <v>0</v>
      </c>
      <c r="F433" s="7">
        <f t="shared" si="70"/>
        <v>0</v>
      </c>
      <c r="G433" s="7">
        <f t="shared" si="70"/>
        <v>0</v>
      </c>
      <c r="H433" s="7">
        <f t="shared" si="70"/>
        <v>0</v>
      </c>
      <c r="I433" s="7">
        <f t="shared" si="64"/>
        <v>0</v>
      </c>
      <c r="J433" s="7">
        <f t="shared" si="65"/>
        <v>1</v>
      </c>
      <c r="K433" s="32">
        <v>424</v>
      </c>
      <c r="L433" s="35">
        <f t="shared" si="66"/>
        <v>164497.02794670322</v>
      </c>
    </row>
    <row r="434" spans="1:12" x14ac:dyDescent="0.35">
      <c r="A434" s="7">
        <f t="shared" si="70"/>
        <v>0</v>
      </c>
      <c r="B434" s="7">
        <f t="shared" si="70"/>
        <v>0</v>
      </c>
      <c r="C434" s="7">
        <f t="shared" si="70"/>
        <v>0</v>
      </c>
      <c r="D434" s="7">
        <f t="shared" si="70"/>
        <v>0</v>
      </c>
      <c r="E434" s="7">
        <f t="shared" si="70"/>
        <v>0</v>
      </c>
      <c r="F434" s="7">
        <f t="shared" si="70"/>
        <v>0</v>
      </c>
      <c r="G434" s="7">
        <f t="shared" si="70"/>
        <v>0</v>
      </c>
      <c r="H434" s="7">
        <f t="shared" si="70"/>
        <v>0</v>
      </c>
      <c r="I434" s="7">
        <f t="shared" si="64"/>
        <v>0</v>
      </c>
      <c r="J434" s="7">
        <f t="shared" si="65"/>
        <v>1</v>
      </c>
      <c r="K434" s="32">
        <v>425</v>
      </c>
      <c r="L434" s="35">
        <f t="shared" si="66"/>
        <v>166057.90618324382</v>
      </c>
    </row>
    <row r="435" spans="1:12" x14ac:dyDescent="0.35">
      <c r="A435" s="7">
        <f t="shared" si="70"/>
        <v>0</v>
      </c>
      <c r="B435" s="7">
        <f t="shared" si="70"/>
        <v>0</v>
      </c>
      <c r="C435" s="7">
        <f t="shared" si="70"/>
        <v>0</v>
      </c>
      <c r="D435" s="7">
        <f t="shared" si="70"/>
        <v>0</v>
      </c>
      <c r="E435" s="7">
        <f t="shared" si="70"/>
        <v>0</v>
      </c>
      <c r="F435" s="7">
        <f t="shared" si="70"/>
        <v>0</v>
      </c>
      <c r="G435" s="7">
        <f t="shared" si="70"/>
        <v>0</v>
      </c>
      <c r="H435" s="7">
        <f t="shared" si="70"/>
        <v>0</v>
      </c>
      <c r="I435" s="7">
        <f t="shared" si="64"/>
        <v>0</v>
      </c>
      <c r="J435" s="7">
        <f t="shared" si="65"/>
        <v>1</v>
      </c>
      <c r="K435" s="32">
        <v>426</v>
      </c>
      <c r="L435" s="35">
        <f t="shared" si="66"/>
        <v>167633.59527016705</v>
      </c>
    </row>
    <row r="436" spans="1:12" x14ac:dyDescent="0.35">
      <c r="A436" s="7">
        <f t="shared" si="70"/>
        <v>0</v>
      </c>
      <c r="B436" s="7">
        <f t="shared" si="70"/>
        <v>0</v>
      </c>
      <c r="C436" s="7">
        <f t="shared" si="70"/>
        <v>0</v>
      </c>
      <c r="D436" s="7">
        <f t="shared" si="70"/>
        <v>0</v>
      </c>
      <c r="E436" s="7">
        <f t="shared" si="70"/>
        <v>0</v>
      </c>
      <c r="F436" s="7">
        <f t="shared" si="70"/>
        <v>0</v>
      </c>
      <c r="G436" s="7">
        <f t="shared" si="70"/>
        <v>0</v>
      </c>
      <c r="H436" s="7">
        <f t="shared" si="70"/>
        <v>0</v>
      </c>
      <c r="I436" s="7">
        <f t="shared" si="64"/>
        <v>0</v>
      </c>
      <c r="J436" s="7">
        <f t="shared" si="65"/>
        <v>1</v>
      </c>
      <c r="K436" s="32">
        <v>427</v>
      </c>
      <c r="L436" s="35">
        <f t="shared" si="66"/>
        <v>169224.23574456538</v>
      </c>
    </row>
    <row r="437" spans="1:12" x14ac:dyDescent="0.35">
      <c r="A437" s="7">
        <f t="shared" si="70"/>
        <v>0</v>
      </c>
      <c r="B437" s="7">
        <f t="shared" si="70"/>
        <v>0</v>
      </c>
      <c r="C437" s="7">
        <f t="shared" si="70"/>
        <v>0</v>
      </c>
      <c r="D437" s="7">
        <f t="shared" si="70"/>
        <v>0</v>
      </c>
      <c r="E437" s="7">
        <f t="shared" si="70"/>
        <v>0</v>
      </c>
      <c r="F437" s="7">
        <f t="shared" si="70"/>
        <v>0</v>
      </c>
      <c r="G437" s="7">
        <f t="shared" si="70"/>
        <v>0</v>
      </c>
      <c r="H437" s="7">
        <f t="shared" si="70"/>
        <v>0</v>
      </c>
      <c r="I437" s="7">
        <f t="shared" si="64"/>
        <v>0</v>
      </c>
      <c r="J437" s="7">
        <f t="shared" si="65"/>
        <v>1</v>
      </c>
      <c r="K437" s="32">
        <v>428</v>
      </c>
      <c r="L437" s="35">
        <f t="shared" si="66"/>
        <v>170829.96947705862</v>
      </c>
    </row>
    <row r="438" spans="1:12" x14ac:dyDescent="0.35">
      <c r="A438" s="7">
        <f t="shared" si="70"/>
        <v>0</v>
      </c>
      <c r="B438" s="7">
        <f t="shared" si="70"/>
        <v>0</v>
      </c>
      <c r="C438" s="7">
        <f t="shared" si="70"/>
        <v>0</v>
      </c>
      <c r="D438" s="7">
        <f t="shared" si="70"/>
        <v>0</v>
      </c>
      <c r="E438" s="7">
        <f t="shared" si="70"/>
        <v>0</v>
      </c>
      <c r="F438" s="7">
        <f t="shared" si="70"/>
        <v>0</v>
      </c>
      <c r="G438" s="7">
        <f t="shared" si="70"/>
        <v>0</v>
      </c>
      <c r="H438" s="7">
        <f t="shared" si="70"/>
        <v>0</v>
      </c>
      <c r="I438" s="7">
        <f t="shared" si="64"/>
        <v>0</v>
      </c>
      <c r="J438" s="7">
        <f t="shared" si="65"/>
        <v>1</v>
      </c>
      <c r="K438" s="32">
        <v>429</v>
      </c>
      <c r="L438" s="35">
        <f t="shared" si="66"/>
        <v>172450.93968444757</v>
      </c>
    </row>
    <row r="439" spans="1:12" x14ac:dyDescent="0.35">
      <c r="A439" s="7">
        <f t="shared" ref="A439:H448" si="71">IF(A$8&lt;=$L439,1,0)</f>
        <v>0</v>
      </c>
      <c r="B439" s="7">
        <f t="shared" si="71"/>
        <v>0</v>
      </c>
      <c r="C439" s="7">
        <f t="shared" si="71"/>
        <v>0</v>
      </c>
      <c r="D439" s="7">
        <f t="shared" si="71"/>
        <v>0</v>
      </c>
      <c r="E439" s="7">
        <f t="shared" si="71"/>
        <v>0</v>
      </c>
      <c r="F439" s="7">
        <f t="shared" si="71"/>
        <v>0</v>
      </c>
      <c r="G439" s="7">
        <f t="shared" si="71"/>
        <v>0</v>
      </c>
      <c r="H439" s="7">
        <f t="shared" si="71"/>
        <v>0</v>
      </c>
      <c r="I439" s="7">
        <f t="shared" si="64"/>
        <v>0</v>
      </c>
      <c r="J439" s="7">
        <f t="shared" si="65"/>
        <v>1</v>
      </c>
      <c r="K439" s="32">
        <v>430</v>
      </c>
      <c r="L439" s="35">
        <f t="shared" si="66"/>
        <v>174087.29094248757</v>
      </c>
    </row>
    <row r="440" spans="1:12" x14ac:dyDescent="0.35">
      <c r="A440" s="7">
        <f t="shared" si="71"/>
        <v>0</v>
      </c>
      <c r="B440" s="7">
        <f t="shared" si="71"/>
        <v>0</v>
      </c>
      <c r="C440" s="7">
        <f t="shared" si="71"/>
        <v>0</v>
      </c>
      <c r="D440" s="7">
        <f t="shared" si="71"/>
        <v>0</v>
      </c>
      <c r="E440" s="7">
        <f t="shared" si="71"/>
        <v>0</v>
      </c>
      <c r="F440" s="7">
        <f t="shared" si="71"/>
        <v>0</v>
      </c>
      <c r="G440" s="7">
        <f t="shared" si="71"/>
        <v>0</v>
      </c>
      <c r="H440" s="7">
        <f t="shared" si="71"/>
        <v>0</v>
      </c>
      <c r="I440" s="7">
        <f t="shared" si="64"/>
        <v>0</v>
      </c>
      <c r="J440" s="7">
        <f t="shared" si="65"/>
        <v>1</v>
      </c>
      <c r="K440" s="32">
        <v>431</v>
      </c>
      <c r="L440" s="35">
        <f t="shared" si="66"/>
        <v>175739.16919878335</v>
      </c>
    </row>
    <row r="441" spans="1:12" x14ac:dyDescent="0.35">
      <c r="A441" s="7">
        <f t="shared" si="71"/>
        <v>0</v>
      </c>
      <c r="B441" s="7">
        <f t="shared" si="71"/>
        <v>0</v>
      </c>
      <c r="C441" s="7">
        <f t="shared" si="71"/>
        <v>0</v>
      </c>
      <c r="D441" s="7">
        <f t="shared" si="71"/>
        <v>0</v>
      </c>
      <c r="E441" s="7">
        <f t="shared" si="71"/>
        <v>0</v>
      </c>
      <c r="F441" s="7">
        <f t="shared" si="71"/>
        <v>0</v>
      </c>
      <c r="G441" s="7">
        <f t="shared" si="71"/>
        <v>0</v>
      </c>
      <c r="H441" s="7">
        <f t="shared" si="71"/>
        <v>0</v>
      </c>
      <c r="I441" s="7">
        <f t="shared" si="64"/>
        <v>0</v>
      </c>
      <c r="J441" s="7">
        <f t="shared" si="65"/>
        <v>1</v>
      </c>
      <c r="K441" s="32">
        <v>432</v>
      </c>
      <c r="L441" s="35">
        <f t="shared" si="66"/>
        <v>177406.72178580626</v>
      </c>
    </row>
    <row r="442" spans="1:12" x14ac:dyDescent="0.35">
      <c r="A442" s="7">
        <f t="shared" si="71"/>
        <v>0</v>
      </c>
      <c r="B442" s="7">
        <f t="shared" si="71"/>
        <v>0</v>
      </c>
      <c r="C442" s="7">
        <f t="shared" si="71"/>
        <v>0</v>
      </c>
      <c r="D442" s="7">
        <f t="shared" si="71"/>
        <v>0</v>
      </c>
      <c r="E442" s="7">
        <f t="shared" si="71"/>
        <v>0</v>
      </c>
      <c r="F442" s="7">
        <f t="shared" si="71"/>
        <v>0</v>
      </c>
      <c r="G442" s="7">
        <f t="shared" si="71"/>
        <v>0</v>
      </c>
      <c r="H442" s="7">
        <f t="shared" si="71"/>
        <v>0</v>
      </c>
      <c r="I442" s="7">
        <f t="shared" si="64"/>
        <v>0</v>
      </c>
      <c r="J442" s="7">
        <f t="shared" si="65"/>
        <v>1</v>
      </c>
      <c r="K442" s="32">
        <v>433</v>
      </c>
      <c r="L442" s="35">
        <f t="shared" si="66"/>
        <v>179090.09743403495</v>
      </c>
    </row>
    <row r="443" spans="1:12" x14ac:dyDescent="0.35">
      <c r="A443" s="7">
        <f t="shared" si="71"/>
        <v>0</v>
      </c>
      <c r="B443" s="7">
        <f t="shared" si="71"/>
        <v>0</v>
      </c>
      <c r="C443" s="7">
        <f t="shared" si="71"/>
        <v>0</v>
      </c>
      <c r="D443" s="7">
        <f t="shared" si="71"/>
        <v>0</v>
      </c>
      <c r="E443" s="7">
        <f t="shared" si="71"/>
        <v>0</v>
      </c>
      <c r="F443" s="7">
        <f t="shared" si="71"/>
        <v>0</v>
      </c>
      <c r="G443" s="7">
        <f t="shared" si="71"/>
        <v>0</v>
      </c>
      <c r="H443" s="7">
        <f t="shared" si="71"/>
        <v>0</v>
      </c>
      <c r="I443" s="7">
        <f t="shared" si="64"/>
        <v>0</v>
      </c>
      <c r="J443" s="7">
        <f t="shared" si="65"/>
        <v>1</v>
      </c>
      <c r="K443" s="32">
        <v>434</v>
      </c>
      <c r="L443" s="35">
        <f t="shared" si="66"/>
        <v>180789.44628522082</v>
      </c>
    </row>
    <row r="444" spans="1:12" x14ac:dyDescent="0.35">
      <c r="A444" s="7">
        <f t="shared" si="71"/>
        <v>0</v>
      </c>
      <c r="B444" s="7">
        <f t="shared" si="71"/>
        <v>0</v>
      </c>
      <c r="C444" s="7">
        <f t="shared" si="71"/>
        <v>0</v>
      </c>
      <c r="D444" s="7">
        <f t="shared" si="71"/>
        <v>0</v>
      </c>
      <c r="E444" s="7">
        <f t="shared" si="71"/>
        <v>0</v>
      </c>
      <c r="F444" s="7">
        <f t="shared" si="71"/>
        <v>0</v>
      </c>
      <c r="G444" s="7">
        <f t="shared" si="71"/>
        <v>0</v>
      </c>
      <c r="H444" s="7">
        <f t="shared" si="71"/>
        <v>0</v>
      </c>
      <c r="I444" s="7">
        <f t="shared" si="64"/>
        <v>0</v>
      </c>
      <c r="J444" s="7">
        <f t="shared" si="65"/>
        <v>1</v>
      </c>
      <c r="K444" s="32">
        <v>435</v>
      </c>
      <c r="L444" s="35">
        <f t="shared" si="66"/>
        <v>182504.91990577921</v>
      </c>
    </row>
    <row r="445" spans="1:12" x14ac:dyDescent="0.35">
      <c r="A445" s="7">
        <f t="shared" si="71"/>
        <v>0</v>
      </c>
      <c r="B445" s="7">
        <f t="shared" si="71"/>
        <v>0</v>
      </c>
      <c r="C445" s="7">
        <f t="shared" si="71"/>
        <v>0</v>
      </c>
      <c r="D445" s="7">
        <f t="shared" si="71"/>
        <v>0</v>
      </c>
      <c r="E445" s="7">
        <f t="shared" si="71"/>
        <v>0</v>
      </c>
      <c r="F445" s="7">
        <f t="shared" si="71"/>
        <v>0</v>
      </c>
      <c r="G445" s="7">
        <f t="shared" si="71"/>
        <v>0</v>
      </c>
      <c r="H445" s="7">
        <f t="shared" si="71"/>
        <v>0</v>
      </c>
      <c r="I445" s="7">
        <f t="shared" si="64"/>
        <v>0</v>
      </c>
      <c r="J445" s="7">
        <f t="shared" si="65"/>
        <v>1</v>
      </c>
      <c r="K445" s="32">
        <v>436</v>
      </c>
      <c r="L445" s="35">
        <f t="shared" si="66"/>
        <v>184236.67130030782</v>
      </c>
    </row>
    <row r="446" spans="1:12" x14ac:dyDescent="0.35">
      <c r="A446" s="7">
        <f t="shared" si="71"/>
        <v>0</v>
      </c>
      <c r="B446" s="7">
        <f t="shared" si="71"/>
        <v>0</v>
      </c>
      <c r="C446" s="7">
        <f t="shared" si="71"/>
        <v>0</v>
      </c>
      <c r="D446" s="7">
        <f t="shared" si="71"/>
        <v>0</v>
      </c>
      <c r="E446" s="7">
        <f t="shared" si="71"/>
        <v>0</v>
      </c>
      <c r="F446" s="7">
        <f t="shared" si="71"/>
        <v>0</v>
      </c>
      <c r="G446" s="7">
        <f t="shared" si="71"/>
        <v>0</v>
      </c>
      <c r="H446" s="7">
        <f t="shared" si="71"/>
        <v>0</v>
      </c>
      <c r="I446" s="7">
        <f t="shared" si="64"/>
        <v>0</v>
      </c>
      <c r="J446" s="7">
        <f t="shared" si="65"/>
        <v>1</v>
      </c>
      <c r="K446" s="32">
        <v>437</v>
      </c>
      <c r="L446" s="35">
        <f t="shared" si="66"/>
        <v>185984.85492523329</v>
      </c>
    </row>
    <row r="447" spans="1:12" x14ac:dyDescent="0.35">
      <c r="A447" s="7">
        <f t="shared" si="71"/>
        <v>0</v>
      </c>
      <c r="B447" s="7">
        <f t="shared" si="71"/>
        <v>0</v>
      </c>
      <c r="C447" s="7">
        <f t="shared" si="71"/>
        <v>0</v>
      </c>
      <c r="D447" s="7">
        <f t="shared" si="71"/>
        <v>0</v>
      </c>
      <c r="E447" s="7">
        <f t="shared" si="71"/>
        <v>0</v>
      </c>
      <c r="F447" s="7">
        <f t="shared" si="71"/>
        <v>0</v>
      </c>
      <c r="G447" s="7">
        <f t="shared" si="71"/>
        <v>0</v>
      </c>
      <c r="H447" s="7">
        <f t="shared" si="71"/>
        <v>0</v>
      </c>
      <c r="I447" s="7">
        <f t="shared" si="64"/>
        <v>0</v>
      </c>
      <c r="J447" s="7">
        <f t="shared" si="65"/>
        <v>1</v>
      </c>
      <c r="K447" s="32">
        <v>438</v>
      </c>
      <c r="L447" s="35">
        <f t="shared" si="66"/>
        <v>187749.62670258729</v>
      </c>
    </row>
    <row r="448" spans="1:12" x14ac:dyDescent="0.35">
      <c r="A448" s="7">
        <f t="shared" si="71"/>
        <v>0</v>
      </c>
      <c r="B448" s="7">
        <f t="shared" si="71"/>
        <v>0</v>
      </c>
      <c r="C448" s="7">
        <f t="shared" si="71"/>
        <v>0</v>
      </c>
      <c r="D448" s="7">
        <f t="shared" si="71"/>
        <v>0</v>
      </c>
      <c r="E448" s="7">
        <f t="shared" si="71"/>
        <v>0</v>
      </c>
      <c r="F448" s="7">
        <f t="shared" si="71"/>
        <v>0</v>
      </c>
      <c r="G448" s="7">
        <f t="shared" si="71"/>
        <v>0</v>
      </c>
      <c r="H448" s="7">
        <f t="shared" si="71"/>
        <v>0</v>
      </c>
      <c r="I448" s="7">
        <f t="shared" si="64"/>
        <v>0</v>
      </c>
      <c r="J448" s="7">
        <f t="shared" si="65"/>
        <v>1</v>
      </c>
      <c r="K448" s="32">
        <v>439</v>
      </c>
      <c r="L448" s="35">
        <f t="shared" si="66"/>
        <v>189531.14403391341</v>
      </c>
    </row>
    <row r="449" spans="1:12" x14ac:dyDescent="0.35">
      <c r="A449" s="7">
        <f t="shared" ref="A449:H458" si="72">IF(A$8&lt;=$L449,1,0)</f>
        <v>0</v>
      </c>
      <c r="B449" s="7">
        <f t="shared" si="72"/>
        <v>0</v>
      </c>
      <c r="C449" s="7">
        <f t="shared" si="72"/>
        <v>0</v>
      </c>
      <c r="D449" s="7">
        <f t="shared" si="72"/>
        <v>0</v>
      </c>
      <c r="E449" s="7">
        <f t="shared" si="72"/>
        <v>0</v>
      </c>
      <c r="F449" s="7">
        <f t="shared" si="72"/>
        <v>0</v>
      </c>
      <c r="G449" s="7">
        <f t="shared" si="72"/>
        <v>0</v>
      </c>
      <c r="H449" s="7">
        <f t="shared" si="72"/>
        <v>0</v>
      </c>
      <c r="I449" s="7">
        <f t="shared" si="64"/>
        <v>0</v>
      </c>
      <c r="J449" s="7">
        <f t="shared" si="65"/>
        <v>1</v>
      </c>
      <c r="K449" s="32">
        <v>440</v>
      </c>
      <c r="L449" s="35">
        <f t="shared" si="66"/>
        <v>191329.56581430585</v>
      </c>
    </row>
    <row r="450" spans="1:12" x14ac:dyDescent="0.35">
      <c r="A450" s="7">
        <f t="shared" si="72"/>
        <v>0</v>
      </c>
      <c r="B450" s="7">
        <f t="shared" si="72"/>
        <v>0</v>
      </c>
      <c r="C450" s="7">
        <f t="shared" si="72"/>
        <v>0</v>
      </c>
      <c r="D450" s="7">
        <f t="shared" si="72"/>
        <v>0</v>
      </c>
      <c r="E450" s="7">
        <f t="shared" si="72"/>
        <v>0</v>
      </c>
      <c r="F450" s="7">
        <f t="shared" si="72"/>
        <v>0</v>
      </c>
      <c r="G450" s="7">
        <f t="shared" si="72"/>
        <v>0</v>
      </c>
      <c r="H450" s="7">
        <f t="shared" si="72"/>
        <v>0</v>
      </c>
      <c r="I450" s="7">
        <f t="shared" si="64"/>
        <v>0</v>
      </c>
      <c r="J450" s="7">
        <f t="shared" si="65"/>
        <v>1</v>
      </c>
      <c r="K450" s="32">
        <v>441</v>
      </c>
      <c r="L450" s="35">
        <f t="shared" si="66"/>
        <v>193145.05244658148</v>
      </c>
    </row>
    <row r="451" spans="1:12" x14ac:dyDescent="0.35">
      <c r="A451" s="7">
        <f t="shared" si="72"/>
        <v>0</v>
      </c>
      <c r="B451" s="7">
        <f t="shared" si="72"/>
        <v>0</v>
      </c>
      <c r="C451" s="7">
        <f t="shared" si="72"/>
        <v>0</v>
      </c>
      <c r="D451" s="7">
        <f t="shared" si="72"/>
        <v>0</v>
      </c>
      <c r="E451" s="7">
        <f t="shared" si="72"/>
        <v>0</v>
      </c>
      <c r="F451" s="7">
        <f t="shared" si="72"/>
        <v>0</v>
      </c>
      <c r="G451" s="7">
        <f t="shared" si="72"/>
        <v>0</v>
      </c>
      <c r="H451" s="7">
        <f t="shared" si="72"/>
        <v>0</v>
      </c>
      <c r="I451" s="7">
        <f t="shared" si="64"/>
        <v>0</v>
      </c>
      <c r="J451" s="7">
        <f t="shared" si="65"/>
        <v>1</v>
      </c>
      <c r="K451" s="32">
        <v>442</v>
      </c>
      <c r="L451" s="35">
        <f t="shared" si="66"/>
        <v>194977.76585558627</v>
      </c>
    </row>
    <row r="452" spans="1:12" x14ac:dyDescent="0.35">
      <c r="A452" s="7">
        <f t="shared" si="72"/>
        <v>0</v>
      </c>
      <c r="B452" s="7">
        <f t="shared" si="72"/>
        <v>0</v>
      </c>
      <c r="C452" s="7">
        <f t="shared" si="72"/>
        <v>0</v>
      </c>
      <c r="D452" s="7">
        <f t="shared" si="72"/>
        <v>0</v>
      </c>
      <c r="E452" s="7">
        <f t="shared" si="72"/>
        <v>0</v>
      </c>
      <c r="F452" s="7">
        <f t="shared" si="72"/>
        <v>0</v>
      </c>
      <c r="G452" s="7">
        <f t="shared" si="72"/>
        <v>0</v>
      </c>
      <c r="H452" s="7">
        <f t="shared" si="72"/>
        <v>0</v>
      </c>
      <c r="I452" s="7">
        <f t="shared" si="64"/>
        <v>0</v>
      </c>
      <c r="J452" s="7">
        <f t="shared" si="65"/>
        <v>1</v>
      </c>
      <c r="K452" s="32">
        <v>443</v>
      </c>
      <c r="L452" s="35">
        <f t="shared" si="66"/>
        <v>196827.86950263754</v>
      </c>
    </row>
    <row r="453" spans="1:12" x14ac:dyDescent="0.35">
      <c r="A453" s="7">
        <f t="shared" si="72"/>
        <v>0</v>
      </c>
      <c r="B453" s="7">
        <f t="shared" si="72"/>
        <v>0</v>
      </c>
      <c r="C453" s="7">
        <f t="shared" si="72"/>
        <v>0</v>
      </c>
      <c r="D453" s="7">
        <f t="shared" si="72"/>
        <v>0</v>
      </c>
      <c r="E453" s="7">
        <f t="shared" si="72"/>
        <v>0</v>
      </c>
      <c r="F453" s="7">
        <f t="shared" si="72"/>
        <v>0</v>
      </c>
      <c r="G453" s="7">
        <f t="shared" si="72"/>
        <v>0</v>
      </c>
      <c r="H453" s="7">
        <f t="shared" si="72"/>
        <v>0</v>
      </c>
      <c r="I453" s="7">
        <f t="shared" si="64"/>
        <v>0</v>
      </c>
      <c r="J453" s="7">
        <f t="shared" si="65"/>
        <v>1</v>
      </c>
      <c r="K453" s="32">
        <v>444</v>
      </c>
      <c r="L453" s="35">
        <f t="shared" si="66"/>
        <v>198695.52840010318</v>
      </c>
    </row>
    <row r="454" spans="1:12" x14ac:dyDescent="0.35">
      <c r="A454" s="7">
        <f t="shared" si="72"/>
        <v>0</v>
      </c>
      <c r="B454" s="7">
        <f t="shared" si="72"/>
        <v>0</v>
      </c>
      <c r="C454" s="7">
        <f t="shared" si="72"/>
        <v>0</v>
      </c>
      <c r="D454" s="7">
        <f t="shared" si="72"/>
        <v>0</v>
      </c>
      <c r="E454" s="7">
        <f t="shared" si="72"/>
        <v>0</v>
      </c>
      <c r="F454" s="7">
        <f t="shared" si="72"/>
        <v>0</v>
      </c>
      <c r="G454" s="7">
        <f t="shared" si="72"/>
        <v>0</v>
      </c>
      <c r="H454" s="7">
        <f t="shared" si="72"/>
        <v>0</v>
      </c>
      <c r="I454" s="7">
        <f t="shared" si="64"/>
        <v>1</v>
      </c>
      <c r="J454" s="7">
        <f t="shared" si="65"/>
        <v>1</v>
      </c>
      <c r="K454" s="32">
        <v>445</v>
      </c>
      <c r="L454" s="35">
        <f t="shared" si="66"/>
        <v>200580.90912611934</v>
      </c>
    </row>
    <row r="455" spans="1:12" x14ac:dyDescent="0.35">
      <c r="A455" s="7">
        <f t="shared" si="72"/>
        <v>0</v>
      </c>
      <c r="B455" s="7">
        <f t="shared" si="72"/>
        <v>0</v>
      </c>
      <c r="C455" s="7">
        <f t="shared" si="72"/>
        <v>0</v>
      </c>
      <c r="D455" s="7">
        <f t="shared" si="72"/>
        <v>0</v>
      </c>
      <c r="E455" s="7">
        <f t="shared" si="72"/>
        <v>0</v>
      </c>
      <c r="F455" s="7">
        <f t="shared" si="72"/>
        <v>0</v>
      </c>
      <c r="G455" s="7">
        <f t="shared" si="72"/>
        <v>0</v>
      </c>
      <c r="H455" s="7">
        <f t="shared" si="72"/>
        <v>0</v>
      </c>
      <c r="I455" s="7">
        <f t="shared" si="64"/>
        <v>1</v>
      </c>
      <c r="J455" s="7">
        <f t="shared" si="65"/>
        <v>1</v>
      </c>
      <c r="K455" s="32">
        <v>446</v>
      </c>
      <c r="L455" s="35">
        <f t="shared" si="66"/>
        <v>202484.17983944749</v>
      </c>
    </row>
    <row r="456" spans="1:12" x14ac:dyDescent="0.35">
      <c r="A456" s="7">
        <f t="shared" si="72"/>
        <v>0</v>
      </c>
      <c r="B456" s="7">
        <f t="shared" si="72"/>
        <v>0</v>
      </c>
      <c r="C456" s="7">
        <f t="shared" si="72"/>
        <v>0</v>
      </c>
      <c r="D456" s="7">
        <f t="shared" si="72"/>
        <v>0</v>
      </c>
      <c r="E456" s="7">
        <f t="shared" si="72"/>
        <v>0</v>
      </c>
      <c r="F456" s="7">
        <f t="shared" si="72"/>
        <v>0</v>
      </c>
      <c r="G456" s="7">
        <f t="shared" si="72"/>
        <v>0</v>
      </c>
      <c r="H456" s="7">
        <f t="shared" si="72"/>
        <v>0</v>
      </c>
      <c r="I456" s="7">
        <f t="shared" si="64"/>
        <v>1</v>
      </c>
      <c r="J456" s="7">
        <f t="shared" si="65"/>
        <v>1</v>
      </c>
      <c r="K456" s="32">
        <v>447</v>
      </c>
      <c r="L456" s="35">
        <f t="shared" si="66"/>
        <v>204405.51029447289</v>
      </c>
    </row>
    <row r="457" spans="1:12" x14ac:dyDescent="0.35">
      <c r="A457" s="7">
        <f t="shared" si="72"/>
        <v>0</v>
      </c>
      <c r="B457" s="7">
        <f t="shared" si="72"/>
        <v>0</v>
      </c>
      <c r="C457" s="7">
        <f t="shared" si="72"/>
        <v>0</v>
      </c>
      <c r="D457" s="7">
        <f t="shared" si="72"/>
        <v>0</v>
      </c>
      <c r="E457" s="7">
        <f t="shared" si="72"/>
        <v>0</v>
      </c>
      <c r="F457" s="7">
        <f t="shared" si="72"/>
        <v>0</v>
      </c>
      <c r="G457" s="7">
        <f t="shared" si="72"/>
        <v>0</v>
      </c>
      <c r="H457" s="7">
        <f t="shared" si="72"/>
        <v>0</v>
      </c>
      <c r="I457" s="7">
        <f t="shared" ref="I457:I520" si="73">IF($I$8&lt;=L457,1,0)</f>
        <v>1</v>
      </c>
      <c r="J457" s="7">
        <f t="shared" ref="J457:J520" si="74">IF(L457&gt;=$J$8,1,0)</f>
        <v>1</v>
      </c>
      <c r="K457" s="32">
        <v>448</v>
      </c>
      <c r="L457" s="35">
        <f t="shared" si="66"/>
        <v>206345.07185634493</v>
      </c>
    </row>
    <row r="458" spans="1:12" x14ac:dyDescent="0.35">
      <c r="A458" s="7">
        <f t="shared" si="72"/>
        <v>0</v>
      </c>
      <c r="B458" s="7">
        <f t="shared" si="72"/>
        <v>0</v>
      </c>
      <c r="C458" s="7">
        <f t="shared" si="72"/>
        <v>0</v>
      </c>
      <c r="D458" s="7">
        <f t="shared" si="72"/>
        <v>0</v>
      </c>
      <c r="E458" s="7">
        <f t="shared" si="72"/>
        <v>0</v>
      </c>
      <c r="F458" s="7">
        <f t="shared" si="72"/>
        <v>0</v>
      </c>
      <c r="G458" s="7">
        <f t="shared" si="72"/>
        <v>0</v>
      </c>
      <c r="H458" s="7">
        <f t="shared" si="72"/>
        <v>0</v>
      </c>
      <c r="I458" s="7">
        <f t="shared" si="73"/>
        <v>1</v>
      </c>
      <c r="J458" s="7">
        <f t="shared" si="74"/>
        <v>1</v>
      </c>
      <c r="K458" s="32">
        <v>449</v>
      </c>
      <c r="L458" s="35">
        <f t="shared" si="66"/>
        <v>208303.03751626145</v>
      </c>
    </row>
    <row r="459" spans="1:12" x14ac:dyDescent="0.35">
      <c r="A459" s="7">
        <f t="shared" ref="A459:H468" si="75">IF(A$8&lt;=$L459,1,0)</f>
        <v>0</v>
      </c>
      <c r="B459" s="7">
        <f t="shared" si="75"/>
        <v>0</v>
      </c>
      <c r="C459" s="7">
        <f t="shared" si="75"/>
        <v>0</v>
      </c>
      <c r="D459" s="7">
        <f t="shared" si="75"/>
        <v>0</v>
      </c>
      <c r="E459" s="7">
        <f t="shared" si="75"/>
        <v>0</v>
      </c>
      <c r="F459" s="7">
        <f t="shared" si="75"/>
        <v>0</v>
      </c>
      <c r="G459" s="7">
        <f t="shared" si="75"/>
        <v>0</v>
      </c>
      <c r="H459" s="7">
        <f t="shared" si="75"/>
        <v>0</v>
      </c>
      <c r="I459" s="7">
        <f t="shared" si="73"/>
        <v>1</v>
      </c>
      <c r="J459" s="7">
        <f t="shared" si="74"/>
        <v>1</v>
      </c>
      <c r="K459" s="32">
        <v>450</v>
      </c>
      <c r="L459" s="35">
        <f t="shared" ref="L459:L522" si="76">L458*((1+$L$4)^(1/12))+$L$3*((1+$L$5)^(K459/12))</f>
        <v>210279.58190689795</v>
      </c>
    </row>
    <row r="460" spans="1:12" x14ac:dyDescent="0.35">
      <c r="A460" s="7">
        <f t="shared" si="75"/>
        <v>0</v>
      </c>
      <c r="B460" s="7">
        <f t="shared" si="75"/>
        <v>0</v>
      </c>
      <c r="C460" s="7">
        <f t="shared" si="75"/>
        <v>0</v>
      </c>
      <c r="D460" s="7">
        <f t="shared" si="75"/>
        <v>0</v>
      </c>
      <c r="E460" s="7">
        <f t="shared" si="75"/>
        <v>0</v>
      </c>
      <c r="F460" s="7">
        <f t="shared" si="75"/>
        <v>0</v>
      </c>
      <c r="G460" s="7">
        <f t="shared" si="75"/>
        <v>0</v>
      </c>
      <c r="H460" s="7">
        <f t="shared" si="75"/>
        <v>0</v>
      </c>
      <c r="I460" s="7">
        <f t="shared" si="73"/>
        <v>1</v>
      </c>
      <c r="J460" s="7">
        <f t="shared" si="74"/>
        <v>1</v>
      </c>
      <c r="K460" s="32">
        <v>451</v>
      </c>
      <c r="L460" s="35">
        <f t="shared" si="76"/>
        <v>212274.88131798321</v>
      </c>
    </row>
    <row r="461" spans="1:12" x14ac:dyDescent="0.35">
      <c r="A461" s="7">
        <f t="shared" si="75"/>
        <v>0</v>
      </c>
      <c r="B461" s="7">
        <f t="shared" si="75"/>
        <v>0</v>
      </c>
      <c r="C461" s="7">
        <f t="shared" si="75"/>
        <v>0</v>
      </c>
      <c r="D461" s="7">
        <f t="shared" si="75"/>
        <v>0</v>
      </c>
      <c r="E461" s="7">
        <f t="shared" si="75"/>
        <v>0</v>
      </c>
      <c r="F461" s="7">
        <f t="shared" si="75"/>
        <v>0</v>
      </c>
      <c r="G461" s="7">
        <f t="shared" si="75"/>
        <v>0</v>
      </c>
      <c r="H461" s="7">
        <f t="shared" si="75"/>
        <v>0</v>
      </c>
      <c r="I461" s="7">
        <f t="shared" si="73"/>
        <v>1</v>
      </c>
      <c r="J461" s="7">
        <f t="shared" si="74"/>
        <v>1</v>
      </c>
      <c r="K461" s="32">
        <v>452</v>
      </c>
      <c r="L461" s="35">
        <f t="shared" si="76"/>
        <v>214289.11371202275</v>
      </c>
    </row>
    <row r="462" spans="1:12" x14ac:dyDescent="0.35">
      <c r="A462" s="7">
        <f t="shared" si="75"/>
        <v>0</v>
      </c>
      <c r="B462" s="7">
        <f t="shared" si="75"/>
        <v>0</v>
      </c>
      <c r="C462" s="7">
        <f t="shared" si="75"/>
        <v>0</v>
      </c>
      <c r="D462" s="7">
        <f t="shared" si="75"/>
        <v>0</v>
      </c>
      <c r="E462" s="7">
        <f t="shared" si="75"/>
        <v>0</v>
      </c>
      <c r="F462" s="7">
        <f t="shared" si="75"/>
        <v>0</v>
      </c>
      <c r="G462" s="7">
        <f t="shared" si="75"/>
        <v>0</v>
      </c>
      <c r="H462" s="7">
        <f t="shared" si="75"/>
        <v>0</v>
      </c>
      <c r="I462" s="7">
        <f t="shared" si="73"/>
        <v>1</v>
      </c>
      <c r="J462" s="7">
        <f t="shared" si="74"/>
        <v>1</v>
      </c>
      <c r="K462" s="32">
        <v>453</v>
      </c>
      <c r="L462" s="35">
        <f t="shared" si="76"/>
        <v>216322.45874017145</v>
      </c>
    </row>
    <row r="463" spans="1:12" x14ac:dyDescent="0.35">
      <c r="A463" s="7">
        <f t="shared" si="75"/>
        <v>0</v>
      </c>
      <c r="B463" s="7">
        <f t="shared" si="75"/>
        <v>0</v>
      </c>
      <c r="C463" s="7">
        <f t="shared" si="75"/>
        <v>0</v>
      </c>
      <c r="D463" s="7">
        <f t="shared" si="75"/>
        <v>0</v>
      </c>
      <c r="E463" s="7">
        <f t="shared" si="75"/>
        <v>0</v>
      </c>
      <c r="F463" s="7">
        <f t="shared" si="75"/>
        <v>0</v>
      </c>
      <c r="G463" s="7">
        <f t="shared" si="75"/>
        <v>0</v>
      </c>
      <c r="H463" s="7">
        <f t="shared" si="75"/>
        <v>0</v>
      </c>
      <c r="I463" s="7">
        <f t="shared" si="73"/>
        <v>1</v>
      </c>
      <c r="J463" s="7">
        <f t="shared" si="74"/>
        <v>1</v>
      </c>
      <c r="K463" s="32">
        <v>454</v>
      </c>
      <c r="L463" s="35">
        <f t="shared" si="76"/>
        <v>218375.09775825683</v>
      </c>
    </row>
    <row r="464" spans="1:12" x14ac:dyDescent="0.35">
      <c r="A464" s="7">
        <f t="shared" si="75"/>
        <v>0</v>
      </c>
      <c r="B464" s="7">
        <f t="shared" si="75"/>
        <v>0</v>
      </c>
      <c r="C464" s="7">
        <f t="shared" si="75"/>
        <v>0</v>
      </c>
      <c r="D464" s="7">
        <f t="shared" si="75"/>
        <v>0</v>
      </c>
      <c r="E464" s="7">
        <f t="shared" si="75"/>
        <v>0</v>
      </c>
      <c r="F464" s="7">
        <f t="shared" si="75"/>
        <v>0</v>
      </c>
      <c r="G464" s="7">
        <f t="shared" si="75"/>
        <v>0</v>
      </c>
      <c r="H464" s="7">
        <f t="shared" si="75"/>
        <v>0</v>
      </c>
      <c r="I464" s="7">
        <f t="shared" si="73"/>
        <v>1</v>
      </c>
      <c r="J464" s="7">
        <f t="shared" si="74"/>
        <v>1</v>
      </c>
      <c r="K464" s="32">
        <v>455</v>
      </c>
      <c r="L464" s="35">
        <f t="shared" si="76"/>
        <v>220447.21384295425</v>
      </c>
    </row>
    <row r="465" spans="1:12" x14ac:dyDescent="0.35">
      <c r="A465" s="7">
        <f t="shared" si="75"/>
        <v>0</v>
      </c>
      <c r="B465" s="7">
        <f t="shared" si="75"/>
        <v>0</v>
      </c>
      <c r="C465" s="7">
        <f t="shared" si="75"/>
        <v>0</v>
      </c>
      <c r="D465" s="7">
        <f t="shared" si="75"/>
        <v>0</v>
      </c>
      <c r="E465" s="7">
        <f t="shared" si="75"/>
        <v>0</v>
      </c>
      <c r="F465" s="7">
        <f t="shared" si="75"/>
        <v>0</v>
      </c>
      <c r="G465" s="7">
        <f t="shared" si="75"/>
        <v>0</v>
      </c>
      <c r="H465" s="7">
        <f t="shared" si="75"/>
        <v>0</v>
      </c>
      <c r="I465" s="7">
        <f t="shared" si="73"/>
        <v>1</v>
      </c>
      <c r="J465" s="7">
        <f t="shared" si="74"/>
        <v>1</v>
      </c>
      <c r="K465" s="32">
        <v>456</v>
      </c>
      <c r="L465" s="35">
        <f t="shared" si="76"/>
        <v>222538.9918081158</v>
      </c>
    </row>
    <row r="466" spans="1:12" x14ac:dyDescent="0.35">
      <c r="A466" s="7">
        <f t="shared" si="75"/>
        <v>0</v>
      </c>
      <c r="B466" s="7">
        <f t="shared" si="75"/>
        <v>0</v>
      </c>
      <c r="C466" s="7">
        <f t="shared" si="75"/>
        <v>0</v>
      </c>
      <c r="D466" s="7">
        <f t="shared" si="75"/>
        <v>0</v>
      </c>
      <c r="E466" s="7">
        <f t="shared" si="75"/>
        <v>0</v>
      </c>
      <c r="F466" s="7">
        <f t="shared" si="75"/>
        <v>0</v>
      </c>
      <c r="G466" s="7">
        <f t="shared" si="75"/>
        <v>0</v>
      </c>
      <c r="H466" s="7">
        <f t="shared" si="75"/>
        <v>0</v>
      </c>
      <c r="I466" s="7">
        <f t="shared" si="73"/>
        <v>1</v>
      </c>
      <c r="J466" s="7">
        <f t="shared" si="74"/>
        <v>1</v>
      </c>
      <c r="K466" s="32">
        <v>457</v>
      </c>
      <c r="L466" s="35">
        <f t="shared" si="76"/>
        <v>224650.61822125388</v>
      </c>
    </row>
    <row r="467" spans="1:12" x14ac:dyDescent="0.35">
      <c r="A467" s="7">
        <f t="shared" si="75"/>
        <v>0</v>
      </c>
      <c r="B467" s="7">
        <f t="shared" si="75"/>
        <v>0</v>
      </c>
      <c r="C467" s="7">
        <f t="shared" si="75"/>
        <v>0</v>
      </c>
      <c r="D467" s="7">
        <f t="shared" si="75"/>
        <v>0</v>
      </c>
      <c r="E467" s="7">
        <f t="shared" si="75"/>
        <v>0</v>
      </c>
      <c r="F467" s="7">
        <f t="shared" si="75"/>
        <v>0</v>
      </c>
      <c r="G467" s="7">
        <f t="shared" si="75"/>
        <v>0</v>
      </c>
      <c r="H467" s="7">
        <f t="shared" si="75"/>
        <v>0</v>
      </c>
      <c r="I467" s="7">
        <f t="shared" si="73"/>
        <v>1</v>
      </c>
      <c r="J467" s="7">
        <f t="shared" si="74"/>
        <v>1</v>
      </c>
      <c r="K467" s="32">
        <v>458</v>
      </c>
      <c r="L467" s="35">
        <f t="shared" si="76"/>
        <v>226782.28142018142</v>
      </c>
    </row>
    <row r="468" spans="1:12" x14ac:dyDescent="0.35">
      <c r="A468" s="7">
        <f t="shared" si="75"/>
        <v>0</v>
      </c>
      <c r="B468" s="7">
        <f t="shared" si="75"/>
        <v>0</v>
      </c>
      <c r="C468" s="7">
        <f t="shared" si="75"/>
        <v>0</v>
      </c>
      <c r="D468" s="7">
        <f t="shared" si="75"/>
        <v>0</v>
      </c>
      <c r="E468" s="7">
        <f t="shared" si="75"/>
        <v>0</v>
      </c>
      <c r="F468" s="7">
        <f t="shared" si="75"/>
        <v>0</v>
      </c>
      <c r="G468" s="7">
        <f t="shared" si="75"/>
        <v>0</v>
      </c>
      <c r="H468" s="7">
        <f t="shared" si="75"/>
        <v>0</v>
      </c>
      <c r="I468" s="7">
        <f t="shared" si="73"/>
        <v>1</v>
      </c>
      <c r="J468" s="7">
        <f t="shared" si="74"/>
        <v>1</v>
      </c>
      <c r="K468" s="32">
        <v>459</v>
      </c>
      <c r="L468" s="35">
        <f t="shared" si="76"/>
        <v>228934.17152980986</v>
      </c>
    </row>
    <row r="469" spans="1:12" x14ac:dyDescent="0.35">
      <c r="A469" s="7">
        <f t="shared" ref="A469:H478" si="77">IF(A$8&lt;=$L469,1,0)</f>
        <v>0</v>
      </c>
      <c r="B469" s="7">
        <f t="shared" si="77"/>
        <v>0</v>
      </c>
      <c r="C469" s="7">
        <f t="shared" si="77"/>
        <v>0</v>
      </c>
      <c r="D469" s="7">
        <f t="shared" si="77"/>
        <v>0</v>
      </c>
      <c r="E469" s="7">
        <f t="shared" si="77"/>
        <v>0</v>
      </c>
      <c r="F469" s="7">
        <f t="shared" si="77"/>
        <v>0</v>
      </c>
      <c r="G469" s="7">
        <f t="shared" si="77"/>
        <v>0</v>
      </c>
      <c r="H469" s="7">
        <f t="shared" si="77"/>
        <v>0</v>
      </c>
      <c r="I469" s="7">
        <f t="shared" si="73"/>
        <v>1</v>
      </c>
      <c r="J469" s="7">
        <f t="shared" si="74"/>
        <v>1</v>
      </c>
      <c r="K469" s="32">
        <v>460</v>
      </c>
      <c r="L469" s="35">
        <f t="shared" si="76"/>
        <v>231106.48047910654</v>
      </c>
    </row>
    <row r="470" spans="1:12" x14ac:dyDescent="0.35">
      <c r="A470" s="7">
        <f t="shared" si="77"/>
        <v>0</v>
      </c>
      <c r="B470" s="7">
        <f t="shared" si="77"/>
        <v>0</v>
      </c>
      <c r="C470" s="7">
        <f t="shared" si="77"/>
        <v>0</v>
      </c>
      <c r="D470" s="7">
        <f t="shared" si="77"/>
        <v>0</v>
      </c>
      <c r="E470" s="7">
        <f t="shared" si="77"/>
        <v>0</v>
      </c>
      <c r="F470" s="7">
        <f t="shared" si="77"/>
        <v>0</v>
      </c>
      <c r="G470" s="7">
        <f t="shared" si="77"/>
        <v>0</v>
      </c>
      <c r="H470" s="7">
        <f t="shared" si="77"/>
        <v>0</v>
      </c>
      <c r="I470" s="7">
        <f t="shared" si="73"/>
        <v>1</v>
      </c>
      <c r="J470" s="7">
        <f t="shared" si="74"/>
        <v>1</v>
      </c>
      <c r="K470" s="32">
        <v>461</v>
      </c>
      <c r="L470" s="35">
        <f t="shared" si="76"/>
        <v>233299.40201821303</v>
      </c>
    </row>
    <row r="471" spans="1:12" x14ac:dyDescent="0.35">
      <c r="A471" s="7">
        <f t="shared" si="77"/>
        <v>0</v>
      </c>
      <c r="B471" s="7">
        <f t="shared" si="77"/>
        <v>0</v>
      </c>
      <c r="C471" s="7">
        <f t="shared" si="77"/>
        <v>0</v>
      </c>
      <c r="D471" s="7">
        <f t="shared" si="77"/>
        <v>0</v>
      </c>
      <c r="E471" s="7">
        <f t="shared" si="77"/>
        <v>0</v>
      </c>
      <c r="F471" s="7">
        <f t="shared" si="77"/>
        <v>0</v>
      </c>
      <c r="G471" s="7">
        <f t="shared" si="77"/>
        <v>0</v>
      </c>
      <c r="H471" s="7">
        <f t="shared" si="77"/>
        <v>0</v>
      </c>
      <c r="I471" s="7">
        <f t="shared" si="73"/>
        <v>1</v>
      </c>
      <c r="J471" s="7">
        <f t="shared" si="74"/>
        <v>1</v>
      </c>
      <c r="K471" s="32">
        <v>462</v>
      </c>
      <c r="L471" s="35">
        <f t="shared" si="76"/>
        <v>235513.13173572591</v>
      </c>
    </row>
    <row r="472" spans="1:12" x14ac:dyDescent="0.35">
      <c r="A472" s="7">
        <f t="shared" si="77"/>
        <v>0</v>
      </c>
      <c r="B472" s="7">
        <f t="shared" si="77"/>
        <v>0</v>
      </c>
      <c r="C472" s="7">
        <f t="shared" si="77"/>
        <v>0</v>
      </c>
      <c r="D472" s="7">
        <f t="shared" si="77"/>
        <v>0</v>
      </c>
      <c r="E472" s="7">
        <f t="shared" si="77"/>
        <v>0</v>
      </c>
      <c r="F472" s="7">
        <f t="shared" si="77"/>
        <v>0</v>
      </c>
      <c r="G472" s="7">
        <f t="shared" si="77"/>
        <v>0</v>
      </c>
      <c r="H472" s="7">
        <f t="shared" si="77"/>
        <v>0</v>
      </c>
      <c r="I472" s="7">
        <f t="shared" si="73"/>
        <v>1</v>
      </c>
      <c r="J472" s="7">
        <f t="shared" si="74"/>
        <v>1</v>
      </c>
      <c r="K472" s="32">
        <v>463</v>
      </c>
      <c r="L472" s="35">
        <f t="shared" si="76"/>
        <v>237747.86707614138</v>
      </c>
    </row>
    <row r="473" spans="1:12" x14ac:dyDescent="0.35">
      <c r="A473" s="7">
        <f t="shared" si="77"/>
        <v>0</v>
      </c>
      <c r="B473" s="7">
        <f t="shared" si="77"/>
        <v>0</v>
      </c>
      <c r="C473" s="7">
        <f t="shared" si="77"/>
        <v>0</v>
      </c>
      <c r="D473" s="7">
        <f t="shared" si="77"/>
        <v>0</v>
      </c>
      <c r="E473" s="7">
        <f t="shared" si="77"/>
        <v>0</v>
      </c>
      <c r="F473" s="7">
        <f t="shared" si="77"/>
        <v>0</v>
      </c>
      <c r="G473" s="7">
        <f t="shared" si="77"/>
        <v>0</v>
      </c>
      <c r="H473" s="7">
        <f t="shared" si="77"/>
        <v>0</v>
      </c>
      <c r="I473" s="7">
        <f t="shared" si="73"/>
        <v>1</v>
      </c>
      <c r="J473" s="7">
        <f t="shared" si="74"/>
        <v>1</v>
      </c>
      <c r="K473" s="32">
        <v>464</v>
      </c>
      <c r="L473" s="35">
        <f t="shared" si="76"/>
        <v>240003.80735746567</v>
      </c>
    </row>
    <row r="474" spans="1:12" x14ac:dyDescent="0.35">
      <c r="A474" s="7">
        <f t="shared" si="77"/>
        <v>0</v>
      </c>
      <c r="B474" s="7">
        <f t="shared" si="77"/>
        <v>0</v>
      </c>
      <c r="C474" s="7">
        <f t="shared" si="77"/>
        <v>0</v>
      </c>
      <c r="D474" s="7">
        <f t="shared" si="77"/>
        <v>0</v>
      </c>
      <c r="E474" s="7">
        <f t="shared" si="77"/>
        <v>0</v>
      </c>
      <c r="F474" s="7">
        <f t="shared" si="77"/>
        <v>0</v>
      </c>
      <c r="G474" s="7">
        <f t="shared" si="77"/>
        <v>0</v>
      </c>
      <c r="H474" s="7">
        <f t="shared" si="77"/>
        <v>0</v>
      </c>
      <c r="I474" s="7">
        <f t="shared" si="73"/>
        <v>1</v>
      </c>
      <c r="J474" s="7">
        <f t="shared" si="74"/>
        <v>1</v>
      </c>
      <c r="K474" s="32">
        <v>465</v>
      </c>
      <c r="L474" s="35">
        <f t="shared" si="76"/>
        <v>242281.15378899223</v>
      </c>
    </row>
    <row r="475" spans="1:12" x14ac:dyDescent="0.35">
      <c r="A475" s="7">
        <f t="shared" si="77"/>
        <v>0</v>
      </c>
      <c r="B475" s="7">
        <f t="shared" si="77"/>
        <v>0</v>
      </c>
      <c r="C475" s="7">
        <f t="shared" si="77"/>
        <v>0</v>
      </c>
      <c r="D475" s="7">
        <f t="shared" si="77"/>
        <v>0</v>
      </c>
      <c r="E475" s="7">
        <f t="shared" si="77"/>
        <v>0</v>
      </c>
      <c r="F475" s="7">
        <f t="shared" si="77"/>
        <v>0</v>
      </c>
      <c r="G475" s="7">
        <f t="shared" si="77"/>
        <v>0</v>
      </c>
      <c r="H475" s="7">
        <f t="shared" si="77"/>
        <v>0</v>
      </c>
      <c r="I475" s="7">
        <f t="shared" si="73"/>
        <v>1</v>
      </c>
      <c r="J475" s="7">
        <f t="shared" si="74"/>
        <v>1</v>
      </c>
      <c r="K475" s="32">
        <v>466</v>
      </c>
      <c r="L475" s="35">
        <f t="shared" si="76"/>
        <v>244580.10948924784</v>
      </c>
    </row>
    <row r="476" spans="1:12" x14ac:dyDescent="0.35">
      <c r="A476" s="7">
        <f t="shared" si="77"/>
        <v>0</v>
      </c>
      <c r="B476" s="7">
        <f t="shared" si="77"/>
        <v>0</v>
      </c>
      <c r="C476" s="7">
        <f t="shared" si="77"/>
        <v>0</v>
      </c>
      <c r="D476" s="7">
        <f t="shared" si="77"/>
        <v>0</v>
      </c>
      <c r="E476" s="7">
        <f t="shared" si="77"/>
        <v>0</v>
      </c>
      <c r="F476" s="7">
        <f t="shared" si="77"/>
        <v>0</v>
      </c>
      <c r="G476" s="7">
        <f t="shared" si="77"/>
        <v>0</v>
      </c>
      <c r="H476" s="7">
        <f t="shared" si="77"/>
        <v>0</v>
      </c>
      <c r="I476" s="7">
        <f t="shared" si="73"/>
        <v>1</v>
      </c>
      <c r="J476" s="7">
        <f t="shared" si="74"/>
        <v>1</v>
      </c>
      <c r="K476" s="32">
        <v>467</v>
      </c>
      <c r="L476" s="35">
        <f t="shared" si="76"/>
        <v>246900.87950410898</v>
      </c>
    </row>
    <row r="477" spans="1:12" x14ac:dyDescent="0.35">
      <c r="A477" s="7">
        <f t="shared" si="77"/>
        <v>0</v>
      </c>
      <c r="B477" s="7">
        <f t="shared" si="77"/>
        <v>0</v>
      </c>
      <c r="C477" s="7">
        <f t="shared" si="77"/>
        <v>0</v>
      </c>
      <c r="D477" s="7">
        <f t="shared" si="77"/>
        <v>0</v>
      </c>
      <c r="E477" s="7">
        <f t="shared" si="77"/>
        <v>0</v>
      </c>
      <c r="F477" s="7">
        <f t="shared" si="77"/>
        <v>0</v>
      </c>
      <c r="G477" s="7">
        <f t="shared" si="77"/>
        <v>0</v>
      </c>
      <c r="H477" s="7">
        <f t="shared" si="77"/>
        <v>0</v>
      </c>
      <c r="I477" s="7">
        <f t="shared" si="73"/>
        <v>1</v>
      </c>
      <c r="J477" s="7">
        <f t="shared" si="74"/>
        <v>1</v>
      </c>
      <c r="K477" s="32">
        <v>468</v>
      </c>
      <c r="L477" s="35">
        <f t="shared" si="76"/>
        <v>249243.67082508991</v>
      </c>
    </row>
    <row r="478" spans="1:12" x14ac:dyDescent="0.35">
      <c r="A478" s="7">
        <f t="shared" si="77"/>
        <v>0</v>
      </c>
      <c r="B478" s="7">
        <f t="shared" si="77"/>
        <v>0</v>
      </c>
      <c r="C478" s="7">
        <f t="shared" si="77"/>
        <v>0</v>
      </c>
      <c r="D478" s="7">
        <f t="shared" si="77"/>
        <v>0</v>
      </c>
      <c r="E478" s="7">
        <f t="shared" si="77"/>
        <v>0</v>
      </c>
      <c r="F478" s="7">
        <f t="shared" si="77"/>
        <v>0</v>
      </c>
      <c r="G478" s="7">
        <f t="shared" si="77"/>
        <v>0</v>
      </c>
      <c r="H478" s="7">
        <f t="shared" si="77"/>
        <v>0</v>
      </c>
      <c r="I478" s="7">
        <f t="shared" si="73"/>
        <v>1</v>
      </c>
      <c r="J478" s="7">
        <f t="shared" si="74"/>
        <v>1</v>
      </c>
      <c r="K478" s="32">
        <v>469</v>
      </c>
      <c r="L478" s="35">
        <f t="shared" si="76"/>
        <v>251608.69240780457</v>
      </c>
    </row>
    <row r="479" spans="1:12" x14ac:dyDescent="0.35">
      <c r="A479" s="7">
        <f t="shared" ref="A479:H488" si="78">IF(A$8&lt;=$L479,1,0)</f>
        <v>0</v>
      </c>
      <c r="B479" s="7">
        <f t="shared" si="78"/>
        <v>0</v>
      </c>
      <c r="C479" s="7">
        <f t="shared" si="78"/>
        <v>0</v>
      </c>
      <c r="D479" s="7">
        <f t="shared" si="78"/>
        <v>0</v>
      </c>
      <c r="E479" s="7">
        <f t="shared" si="78"/>
        <v>0</v>
      </c>
      <c r="F479" s="7">
        <f t="shared" si="78"/>
        <v>0</v>
      </c>
      <c r="G479" s="7">
        <f t="shared" si="78"/>
        <v>0</v>
      </c>
      <c r="H479" s="7">
        <f t="shared" si="78"/>
        <v>0</v>
      </c>
      <c r="I479" s="7">
        <f t="shared" si="73"/>
        <v>1</v>
      </c>
      <c r="J479" s="7">
        <f t="shared" si="74"/>
        <v>1</v>
      </c>
      <c r="K479" s="32">
        <v>470</v>
      </c>
      <c r="L479" s="35">
        <f t="shared" si="76"/>
        <v>253996.15519060343</v>
      </c>
    </row>
    <row r="480" spans="1:12" x14ac:dyDescent="0.35">
      <c r="A480" s="7">
        <f t="shared" si="78"/>
        <v>0</v>
      </c>
      <c r="B480" s="7">
        <f t="shared" si="78"/>
        <v>0</v>
      </c>
      <c r="C480" s="7">
        <f t="shared" si="78"/>
        <v>0</v>
      </c>
      <c r="D480" s="7">
        <f t="shared" si="78"/>
        <v>0</v>
      </c>
      <c r="E480" s="7">
        <f t="shared" si="78"/>
        <v>0</v>
      </c>
      <c r="F480" s="7">
        <f t="shared" si="78"/>
        <v>0</v>
      </c>
      <c r="G480" s="7">
        <f t="shared" si="78"/>
        <v>0</v>
      </c>
      <c r="H480" s="7">
        <f t="shared" si="78"/>
        <v>0</v>
      </c>
      <c r="I480" s="7">
        <f t="shared" si="73"/>
        <v>1</v>
      </c>
      <c r="J480" s="7">
        <f t="shared" si="74"/>
        <v>1</v>
      </c>
      <c r="K480" s="32">
        <v>471</v>
      </c>
      <c r="L480" s="35">
        <f t="shared" si="76"/>
        <v>256406.2721133873</v>
      </c>
    </row>
    <row r="481" spans="1:12" x14ac:dyDescent="0.35">
      <c r="A481" s="7">
        <f t="shared" si="78"/>
        <v>0</v>
      </c>
      <c r="B481" s="7">
        <f t="shared" si="78"/>
        <v>0</v>
      </c>
      <c r="C481" s="7">
        <f t="shared" si="78"/>
        <v>0</v>
      </c>
      <c r="D481" s="7">
        <f t="shared" si="78"/>
        <v>0</v>
      </c>
      <c r="E481" s="7">
        <f t="shared" si="78"/>
        <v>0</v>
      </c>
      <c r="F481" s="7">
        <f t="shared" si="78"/>
        <v>0</v>
      </c>
      <c r="G481" s="7">
        <f t="shared" si="78"/>
        <v>0</v>
      </c>
      <c r="H481" s="7">
        <f t="shared" si="78"/>
        <v>0</v>
      </c>
      <c r="I481" s="7">
        <f t="shared" si="73"/>
        <v>1</v>
      </c>
      <c r="J481" s="7">
        <f t="shared" si="74"/>
        <v>1</v>
      </c>
      <c r="K481" s="32">
        <v>472</v>
      </c>
      <c r="L481" s="35">
        <f t="shared" si="76"/>
        <v>258839.25813659959</v>
      </c>
    </row>
    <row r="482" spans="1:12" x14ac:dyDescent="0.35">
      <c r="A482" s="7">
        <f t="shared" si="78"/>
        <v>0</v>
      </c>
      <c r="B482" s="7">
        <f t="shared" si="78"/>
        <v>0</v>
      </c>
      <c r="C482" s="7">
        <f t="shared" si="78"/>
        <v>0</v>
      </c>
      <c r="D482" s="7">
        <f t="shared" si="78"/>
        <v>0</v>
      </c>
      <c r="E482" s="7">
        <f t="shared" si="78"/>
        <v>0</v>
      </c>
      <c r="F482" s="7">
        <f t="shared" si="78"/>
        <v>0</v>
      </c>
      <c r="G482" s="7">
        <f t="shared" si="78"/>
        <v>0</v>
      </c>
      <c r="H482" s="7">
        <f t="shared" si="78"/>
        <v>0</v>
      </c>
      <c r="I482" s="7">
        <f t="shared" si="73"/>
        <v>1</v>
      </c>
      <c r="J482" s="7">
        <f t="shared" si="74"/>
        <v>1</v>
      </c>
      <c r="K482" s="32">
        <v>473</v>
      </c>
      <c r="L482" s="35">
        <f t="shared" si="76"/>
        <v>261295.33026039886</v>
      </c>
    </row>
    <row r="483" spans="1:12" x14ac:dyDescent="0.35">
      <c r="A483" s="7">
        <f t="shared" si="78"/>
        <v>0</v>
      </c>
      <c r="B483" s="7">
        <f t="shared" si="78"/>
        <v>0</v>
      </c>
      <c r="C483" s="7">
        <f t="shared" si="78"/>
        <v>0</v>
      </c>
      <c r="D483" s="7">
        <f t="shared" si="78"/>
        <v>0</v>
      </c>
      <c r="E483" s="7">
        <f t="shared" si="78"/>
        <v>0</v>
      </c>
      <c r="F483" s="7">
        <f t="shared" si="78"/>
        <v>0</v>
      </c>
      <c r="G483" s="7">
        <f t="shared" si="78"/>
        <v>0</v>
      </c>
      <c r="H483" s="7">
        <f t="shared" si="78"/>
        <v>0</v>
      </c>
      <c r="I483" s="7">
        <f t="shared" si="73"/>
        <v>1</v>
      </c>
      <c r="J483" s="7">
        <f t="shared" si="74"/>
        <v>1</v>
      </c>
      <c r="K483" s="32">
        <v>474</v>
      </c>
      <c r="L483" s="35">
        <f t="shared" si="76"/>
        <v>263774.70754401328</v>
      </c>
    </row>
    <row r="484" spans="1:12" x14ac:dyDescent="0.35">
      <c r="A484" s="7">
        <f t="shared" si="78"/>
        <v>0</v>
      </c>
      <c r="B484" s="7">
        <f t="shared" si="78"/>
        <v>0</v>
      </c>
      <c r="C484" s="7">
        <f t="shared" si="78"/>
        <v>0</v>
      </c>
      <c r="D484" s="7">
        <f t="shared" si="78"/>
        <v>0</v>
      </c>
      <c r="E484" s="7">
        <f t="shared" si="78"/>
        <v>0</v>
      </c>
      <c r="F484" s="7">
        <f t="shared" si="78"/>
        <v>0</v>
      </c>
      <c r="G484" s="7">
        <f t="shared" si="78"/>
        <v>0</v>
      </c>
      <c r="H484" s="7">
        <f t="shared" si="78"/>
        <v>0</v>
      </c>
      <c r="I484" s="7">
        <f t="shared" si="73"/>
        <v>1</v>
      </c>
      <c r="J484" s="7">
        <f t="shared" si="74"/>
        <v>1</v>
      </c>
      <c r="K484" s="32">
        <v>475</v>
      </c>
      <c r="L484" s="35">
        <f t="shared" si="76"/>
        <v>266277.61112527864</v>
      </c>
    </row>
    <row r="485" spans="1:12" x14ac:dyDescent="0.35">
      <c r="A485" s="7">
        <f t="shared" si="78"/>
        <v>0</v>
      </c>
      <c r="B485" s="7">
        <f t="shared" si="78"/>
        <v>0</v>
      </c>
      <c r="C485" s="7">
        <f t="shared" si="78"/>
        <v>0</v>
      </c>
      <c r="D485" s="7">
        <f t="shared" si="78"/>
        <v>0</v>
      </c>
      <c r="E485" s="7">
        <f t="shared" si="78"/>
        <v>0</v>
      </c>
      <c r="F485" s="7">
        <f t="shared" si="78"/>
        <v>0</v>
      </c>
      <c r="G485" s="7">
        <f t="shared" si="78"/>
        <v>0</v>
      </c>
      <c r="H485" s="7">
        <f t="shared" si="78"/>
        <v>0</v>
      </c>
      <c r="I485" s="7">
        <f t="shared" si="73"/>
        <v>1</v>
      </c>
      <c r="J485" s="7">
        <f t="shared" si="74"/>
        <v>1</v>
      </c>
      <c r="K485" s="32">
        <v>476</v>
      </c>
      <c r="L485" s="35">
        <f t="shared" si="76"/>
        <v>268804.26424036181</v>
      </c>
    </row>
    <row r="486" spans="1:12" x14ac:dyDescent="0.35">
      <c r="A486" s="7">
        <f t="shared" si="78"/>
        <v>0</v>
      </c>
      <c r="B486" s="7">
        <f t="shared" si="78"/>
        <v>0</v>
      </c>
      <c r="C486" s="7">
        <f t="shared" si="78"/>
        <v>0</v>
      </c>
      <c r="D486" s="7">
        <f t="shared" si="78"/>
        <v>0</v>
      </c>
      <c r="E486" s="7">
        <f t="shared" si="78"/>
        <v>0</v>
      </c>
      <c r="F486" s="7">
        <f t="shared" si="78"/>
        <v>0</v>
      </c>
      <c r="G486" s="7">
        <f t="shared" si="78"/>
        <v>0</v>
      </c>
      <c r="H486" s="7">
        <f t="shared" si="78"/>
        <v>0</v>
      </c>
      <c r="I486" s="7">
        <f t="shared" si="73"/>
        <v>1</v>
      </c>
      <c r="J486" s="7">
        <f t="shared" si="74"/>
        <v>1</v>
      </c>
      <c r="K486" s="32">
        <v>477</v>
      </c>
      <c r="L486" s="35">
        <f t="shared" si="76"/>
        <v>271354.89224367152</v>
      </c>
    </row>
    <row r="487" spans="1:12" x14ac:dyDescent="0.35">
      <c r="A487" s="7">
        <f t="shared" si="78"/>
        <v>0</v>
      </c>
      <c r="B487" s="7">
        <f t="shared" si="78"/>
        <v>0</v>
      </c>
      <c r="C487" s="7">
        <f t="shared" si="78"/>
        <v>0</v>
      </c>
      <c r="D487" s="7">
        <f t="shared" si="78"/>
        <v>0</v>
      </c>
      <c r="E487" s="7">
        <f t="shared" si="78"/>
        <v>0</v>
      </c>
      <c r="F487" s="7">
        <f t="shared" si="78"/>
        <v>0</v>
      </c>
      <c r="G487" s="7">
        <f t="shared" si="78"/>
        <v>0</v>
      </c>
      <c r="H487" s="7">
        <f t="shared" si="78"/>
        <v>0</v>
      </c>
      <c r="I487" s="7">
        <f t="shared" si="73"/>
        <v>1</v>
      </c>
      <c r="J487" s="7">
        <f t="shared" si="74"/>
        <v>1</v>
      </c>
      <c r="K487" s="32">
        <v>478</v>
      </c>
      <c r="L487" s="35">
        <f t="shared" si="76"/>
        <v>273929.72262795782</v>
      </c>
    </row>
    <row r="488" spans="1:12" x14ac:dyDescent="0.35">
      <c r="A488" s="7">
        <f t="shared" si="78"/>
        <v>0</v>
      </c>
      <c r="B488" s="7">
        <f t="shared" si="78"/>
        <v>0</v>
      </c>
      <c r="C488" s="7">
        <f t="shared" si="78"/>
        <v>0</v>
      </c>
      <c r="D488" s="7">
        <f t="shared" si="78"/>
        <v>0</v>
      </c>
      <c r="E488" s="7">
        <f t="shared" si="78"/>
        <v>0</v>
      </c>
      <c r="F488" s="7">
        <f t="shared" si="78"/>
        <v>0</v>
      </c>
      <c r="G488" s="7">
        <f t="shared" si="78"/>
        <v>0</v>
      </c>
      <c r="H488" s="7">
        <f t="shared" si="78"/>
        <v>0</v>
      </c>
      <c r="I488" s="7">
        <f t="shared" si="73"/>
        <v>1</v>
      </c>
      <c r="J488" s="7">
        <f t="shared" si="74"/>
        <v>1</v>
      </c>
      <c r="K488" s="32">
        <v>479</v>
      </c>
      <c r="L488" s="35">
        <f t="shared" si="76"/>
        <v>276528.9850446023</v>
      </c>
    </row>
    <row r="489" spans="1:12" x14ac:dyDescent="0.35">
      <c r="A489" s="7">
        <f t="shared" ref="A489:H498" si="79">IF(A$8&lt;=$L489,1,0)</f>
        <v>0</v>
      </c>
      <c r="B489" s="7">
        <f t="shared" si="79"/>
        <v>0</v>
      </c>
      <c r="C489" s="7">
        <f t="shared" si="79"/>
        <v>0</v>
      </c>
      <c r="D489" s="7">
        <f t="shared" si="79"/>
        <v>0</v>
      </c>
      <c r="E489" s="7">
        <f t="shared" si="79"/>
        <v>0</v>
      </c>
      <c r="F489" s="7">
        <f t="shared" si="79"/>
        <v>0</v>
      </c>
      <c r="G489" s="7">
        <f t="shared" si="79"/>
        <v>0</v>
      </c>
      <c r="H489" s="7">
        <f t="shared" si="79"/>
        <v>0</v>
      </c>
      <c r="I489" s="7">
        <f t="shared" si="73"/>
        <v>1</v>
      </c>
      <c r="J489" s="7">
        <f t="shared" si="74"/>
        <v>1</v>
      </c>
      <c r="K489" s="32">
        <v>480</v>
      </c>
      <c r="L489" s="35">
        <f t="shared" si="76"/>
        <v>279152.91132410098</v>
      </c>
    </row>
    <row r="490" spans="1:12" x14ac:dyDescent="0.35">
      <c r="A490" s="7">
        <f t="shared" si="79"/>
        <v>0</v>
      </c>
      <c r="B490" s="7">
        <f t="shared" si="79"/>
        <v>0</v>
      </c>
      <c r="C490" s="7">
        <f t="shared" si="79"/>
        <v>0</v>
      </c>
      <c r="D490" s="7">
        <f t="shared" si="79"/>
        <v>0</v>
      </c>
      <c r="E490" s="7">
        <f t="shared" si="79"/>
        <v>0</v>
      </c>
      <c r="F490" s="7">
        <f t="shared" si="79"/>
        <v>0</v>
      </c>
      <c r="G490" s="7">
        <f t="shared" si="79"/>
        <v>0</v>
      </c>
      <c r="H490" s="7">
        <f t="shared" si="79"/>
        <v>0</v>
      </c>
      <c r="I490" s="7">
        <f t="shared" si="73"/>
        <v>1</v>
      </c>
      <c r="J490" s="7">
        <f t="shared" si="74"/>
        <v>1</v>
      </c>
      <c r="K490" s="32">
        <v>481</v>
      </c>
      <c r="L490" s="35">
        <f t="shared" si="76"/>
        <v>281801.73549674137</v>
      </c>
    </row>
    <row r="491" spans="1:12" x14ac:dyDescent="0.35">
      <c r="A491" s="7">
        <f t="shared" si="79"/>
        <v>0</v>
      </c>
      <c r="B491" s="7">
        <f t="shared" si="79"/>
        <v>0</v>
      </c>
      <c r="C491" s="7">
        <f t="shared" si="79"/>
        <v>0</v>
      </c>
      <c r="D491" s="7">
        <f t="shared" si="79"/>
        <v>0</v>
      </c>
      <c r="E491" s="7">
        <f t="shared" si="79"/>
        <v>0</v>
      </c>
      <c r="F491" s="7">
        <f t="shared" si="79"/>
        <v>0</v>
      </c>
      <c r="G491" s="7">
        <f t="shared" si="79"/>
        <v>0</v>
      </c>
      <c r="H491" s="7">
        <f t="shared" si="79"/>
        <v>0</v>
      </c>
      <c r="I491" s="7">
        <f t="shared" si="73"/>
        <v>1</v>
      </c>
      <c r="J491" s="7">
        <f t="shared" si="74"/>
        <v>1</v>
      </c>
      <c r="K491" s="32">
        <v>482</v>
      </c>
      <c r="L491" s="35">
        <f t="shared" si="76"/>
        <v>284475.69381347607</v>
      </c>
    </row>
    <row r="492" spans="1:12" x14ac:dyDescent="0.35">
      <c r="A492" s="7">
        <f t="shared" si="79"/>
        <v>0</v>
      </c>
      <c r="B492" s="7">
        <f t="shared" si="79"/>
        <v>0</v>
      </c>
      <c r="C492" s="7">
        <f t="shared" si="79"/>
        <v>0</v>
      </c>
      <c r="D492" s="7">
        <f t="shared" si="79"/>
        <v>0</v>
      </c>
      <c r="E492" s="7">
        <f t="shared" si="79"/>
        <v>0</v>
      </c>
      <c r="F492" s="7">
        <f t="shared" si="79"/>
        <v>0</v>
      </c>
      <c r="G492" s="7">
        <f t="shared" si="79"/>
        <v>0</v>
      </c>
      <c r="H492" s="7">
        <f t="shared" si="79"/>
        <v>0</v>
      </c>
      <c r="I492" s="7">
        <f t="shared" si="73"/>
        <v>1</v>
      </c>
      <c r="J492" s="7">
        <f t="shared" si="74"/>
        <v>1</v>
      </c>
      <c r="K492" s="32">
        <v>483</v>
      </c>
      <c r="L492" s="35">
        <f t="shared" si="76"/>
        <v>287175.024766994</v>
      </c>
    </row>
    <row r="493" spans="1:12" x14ac:dyDescent="0.35">
      <c r="A493" s="7">
        <f t="shared" si="79"/>
        <v>0</v>
      </c>
      <c r="B493" s="7">
        <f t="shared" si="79"/>
        <v>0</v>
      </c>
      <c r="C493" s="7">
        <f t="shared" si="79"/>
        <v>0</v>
      </c>
      <c r="D493" s="7">
        <f t="shared" si="79"/>
        <v>0</v>
      </c>
      <c r="E493" s="7">
        <f t="shared" si="79"/>
        <v>0</v>
      </c>
      <c r="F493" s="7">
        <f t="shared" si="79"/>
        <v>0</v>
      </c>
      <c r="G493" s="7">
        <f t="shared" si="79"/>
        <v>0</v>
      </c>
      <c r="H493" s="7">
        <f t="shared" si="79"/>
        <v>0</v>
      </c>
      <c r="I493" s="7">
        <f t="shared" si="73"/>
        <v>1</v>
      </c>
      <c r="J493" s="7">
        <f t="shared" si="74"/>
        <v>1</v>
      </c>
      <c r="K493" s="32">
        <v>484</v>
      </c>
      <c r="L493" s="35">
        <f t="shared" si="76"/>
        <v>289899.96911299176</v>
      </c>
    </row>
    <row r="494" spans="1:12" x14ac:dyDescent="0.35">
      <c r="A494" s="7">
        <f t="shared" si="79"/>
        <v>0</v>
      </c>
      <c r="B494" s="7">
        <f t="shared" si="79"/>
        <v>0</v>
      </c>
      <c r="C494" s="7">
        <f t="shared" si="79"/>
        <v>0</v>
      </c>
      <c r="D494" s="7">
        <f t="shared" si="79"/>
        <v>0</v>
      </c>
      <c r="E494" s="7">
        <f t="shared" si="79"/>
        <v>0</v>
      </c>
      <c r="F494" s="7">
        <f t="shared" si="79"/>
        <v>0</v>
      </c>
      <c r="G494" s="7">
        <f t="shared" si="79"/>
        <v>0</v>
      </c>
      <c r="H494" s="7">
        <f t="shared" si="79"/>
        <v>0</v>
      </c>
      <c r="I494" s="7">
        <f t="shared" si="73"/>
        <v>1</v>
      </c>
      <c r="J494" s="7">
        <f t="shared" si="74"/>
        <v>1</v>
      </c>
      <c r="K494" s="32">
        <v>485</v>
      </c>
      <c r="L494" s="35">
        <f t="shared" si="76"/>
        <v>292650.76989164698</v>
      </c>
    </row>
    <row r="495" spans="1:12" x14ac:dyDescent="0.35">
      <c r="A495" s="7">
        <f t="shared" si="79"/>
        <v>0</v>
      </c>
      <c r="B495" s="7">
        <f t="shared" si="79"/>
        <v>0</v>
      </c>
      <c r="C495" s="7">
        <f t="shared" si="79"/>
        <v>0</v>
      </c>
      <c r="D495" s="7">
        <f t="shared" si="79"/>
        <v>0</v>
      </c>
      <c r="E495" s="7">
        <f t="shared" si="79"/>
        <v>0</v>
      </c>
      <c r="F495" s="7">
        <f t="shared" si="79"/>
        <v>0</v>
      </c>
      <c r="G495" s="7">
        <f t="shared" si="79"/>
        <v>0</v>
      </c>
      <c r="H495" s="7">
        <f t="shared" si="79"/>
        <v>0</v>
      </c>
      <c r="I495" s="7">
        <f t="shared" si="73"/>
        <v>1</v>
      </c>
      <c r="J495" s="7">
        <f t="shared" si="74"/>
        <v>1</v>
      </c>
      <c r="K495" s="32">
        <v>486</v>
      </c>
      <c r="L495" s="35">
        <f t="shared" si="76"/>
        <v>295427.67244929512</v>
      </c>
    </row>
    <row r="496" spans="1:12" x14ac:dyDescent="0.35">
      <c r="A496" s="7">
        <f t="shared" si="79"/>
        <v>0</v>
      </c>
      <c r="B496" s="7">
        <f t="shared" si="79"/>
        <v>0</v>
      </c>
      <c r="C496" s="7">
        <f t="shared" si="79"/>
        <v>0</v>
      </c>
      <c r="D496" s="7">
        <f t="shared" si="79"/>
        <v>0</v>
      </c>
      <c r="E496" s="7">
        <f t="shared" si="79"/>
        <v>0</v>
      </c>
      <c r="F496" s="7">
        <f t="shared" si="79"/>
        <v>0</v>
      </c>
      <c r="G496" s="7">
        <f t="shared" si="79"/>
        <v>0</v>
      </c>
      <c r="H496" s="7">
        <f t="shared" si="79"/>
        <v>0</v>
      </c>
      <c r="I496" s="7">
        <f t="shared" si="73"/>
        <v>1</v>
      </c>
      <c r="J496" s="7">
        <f t="shared" si="74"/>
        <v>1</v>
      </c>
      <c r="K496" s="32">
        <v>487</v>
      </c>
      <c r="L496" s="35">
        <f t="shared" si="76"/>
        <v>298230.92446031229</v>
      </c>
    </row>
    <row r="497" spans="1:12" x14ac:dyDescent="0.35">
      <c r="A497" s="7">
        <f t="shared" si="79"/>
        <v>0</v>
      </c>
      <c r="B497" s="7">
        <f t="shared" si="79"/>
        <v>0</v>
      </c>
      <c r="C497" s="7">
        <f t="shared" si="79"/>
        <v>0</v>
      </c>
      <c r="D497" s="7">
        <f t="shared" si="79"/>
        <v>0</v>
      </c>
      <c r="E497" s="7">
        <f t="shared" si="79"/>
        <v>0</v>
      </c>
      <c r="F497" s="7">
        <f t="shared" si="79"/>
        <v>0</v>
      </c>
      <c r="G497" s="7">
        <f t="shared" si="79"/>
        <v>0</v>
      </c>
      <c r="H497" s="7">
        <f t="shared" si="79"/>
        <v>1</v>
      </c>
      <c r="I497" s="7">
        <f t="shared" si="73"/>
        <v>1</v>
      </c>
      <c r="J497" s="7">
        <f t="shared" si="74"/>
        <v>1</v>
      </c>
      <c r="K497" s="32">
        <v>488</v>
      </c>
      <c r="L497" s="35">
        <f t="shared" si="76"/>
        <v>301060.77594920545</v>
      </c>
    </row>
    <row r="498" spans="1:12" x14ac:dyDescent="0.35">
      <c r="A498" s="7">
        <f t="shared" si="79"/>
        <v>0</v>
      </c>
      <c r="B498" s="7">
        <f t="shared" si="79"/>
        <v>0</v>
      </c>
      <c r="C498" s="7">
        <f t="shared" si="79"/>
        <v>0</v>
      </c>
      <c r="D498" s="7">
        <f t="shared" si="79"/>
        <v>0</v>
      </c>
      <c r="E498" s="7">
        <f t="shared" si="79"/>
        <v>0</v>
      </c>
      <c r="F498" s="7">
        <f t="shared" si="79"/>
        <v>0</v>
      </c>
      <c r="G498" s="7">
        <f t="shared" si="79"/>
        <v>0</v>
      </c>
      <c r="H498" s="7">
        <f t="shared" si="79"/>
        <v>1</v>
      </c>
      <c r="I498" s="7">
        <f t="shared" si="73"/>
        <v>1</v>
      </c>
      <c r="J498" s="7">
        <f t="shared" si="74"/>
        <v>1</v>
      </c>
      <c r="K498" s="32">
        <v>489</v>
      </c>
      <c r="L498" s="35">
        <f t="shared" si="76"/>
        <v>303917.47931291233</v>
      </c>
    </row>
    <row r="499" spans="1:12" x14ac:dyDescent="0.35">
      <c r="A499" s="7">
        <f t="shared" ref="A499:H508" si="80">IF(A$8&lt;=$L499,1,0)</f>
        <v>0</v>
      </c>
      <c r="B499" s="7">
        <f t="shared" si="80"/>
        <v>0</v>
      </c>
      <c r="C499" s="7">
        <f t="shared" si="80"/>
        <v>0</v>
      </c>
      <c r="D499" s="7">
        <f t="shared" si="80"/>
        <v>0</v>
      </c>
      <c r="E499" s="7">
        <f t="shared" si="80"/>
        <v>0</v>
      </c>
      <c r="F499" s="7">
        <f t="shared" si="80"/>
        <v>0</v>
      </c>
      <c r="G499" s="7">
        <f t="shared" si="80"/>
        <v>0</v>
      </c>
      <c r="H499" s="7">
        <f t="shared" si="80"/>
        <v>1</v>
      </c>
      <c r="I499" s="7">
        <f t="shared" si="73"/>
        <v>1</v>
      </c>
      <c r="J499" s="7">
        <f t="shared" si="74"/>
        <v>1</v>
      </c>
      <c r="K499" s="32">
        <v>490</v>
      </c>
      <c r="L499" s="35">
        <f t="shared" si="76"/>
        <v>306801.28934331296</v>
      </c>
    </row>
    <row r="500" spans="1:12" x14ac:dyDescent="0.35">
      <c r="A500" s="7">
        <f t="shared" si="80"/>
        <v>0</v>
      </c>
      <c r="B500" s="7">
        <f t="shared" si="80"/>
        <v>0</v>
      </c>
      <c r="C500" s="7">
        <f t="shared" si="80"/>
        <v>0</v>
      </c>
      <c r="D500" s="7">
        <f t="shared" si="80"/>
        <v>0</v>
      </c>
      <c r="E500" s="7">
        <f t="shared" si="80"/>
        <v>0</v>
      </c>
      <c r="F500" s="7">
        <f t="shared" si="80"/>
        <v>0</v>
      </c>
      <c r="G500" s="7">
        <f t="shared" si="80"/>
        <v>0</v>
      </c>
      <c r="H500" s="7">
        <f t="shared" si="80"/>
        <v>1</v>
      </c>
      <c r="I500" s="7">
        <f t="shared" si="73"/>
        <v>1</v>
      </c>
      <c r="J500" s="7">
        <f t="shared" si="74"/>
        <v>1</v>
      </c>
      <c r="K500" s="32">
        <v>491</v>
      </c>
      <c r="L500" s="35">
        <f t="shared" si="76"/>
        <v>309712.46324995474</v>
      </c>
    </row>
    <row r="501" spans="1:12" x14ac:dyDescent="0.35">
      <c r="A501" s="7">
        <f t="shared" si="80"/>
        <v>0</v>
      </c>
      <c r="B501" s="7">
        <f t="shared" si="80"/>
        <v>0</v>
      </c>
      <c r="C501" s="7">
        <f t="shared" si="80"/>
        <v>0</v>
      </c>
      <c r="D501" s="7">
        <f t="shared" si="80"/>
        <v>0</v>
      </c>
      <c r="E501" s="7">
        <f t="shared" si="80"/>
        <v>0</v>
      </c>
      <c r="F501" s="7">
        <f t="shared" si="80"/>
        <v>0</v>
      </c>
      <c r="G501" s="7">
        <f t="shared" si="80"/>
        <v>0</v>
      </c>
      <c r="H501" s="7">
        <f t="shared" si="80"/>
        <v>1</v>
      </c>
      <c r="I501" s="7">
        <f t="shared" si="73"/>
        <v>1</v>
      </c>
      <c r="J501" s="7">
        <f t="shared" si="74"/>
        <v>1</v>
      </c>
      <c r="K501" s="32">
        <v>492</v>
      </c>
      <c r="L501" s="35">
        <f t="shared" si="76"/>
        <v>312651.26068299322</v>
      </c>
    </row>
    <row r="502" spans="1:12" x14ac:dyDescent="0.35">
      <c r="A502" s="7">
        <f t="shared" si="80"/>
        <v>0</v>
      </c>
      <c r="B502" s="7">
        <f t="shared" si="80"/>
        <v>0</v>
      </c>
      <c r="C502" s="7">
        <f t="shared" si="80"/>
        <v>0</v>
      </c>
      <c r="D502" s="7">
        <f t="shared" si="80"/>
        <v>0</v>
      </c>
      <c r="E502" s="7">
        <f t="shared" si="80"/>
        <v>0</v>
      </c>
      <c r="F502" s="7">
        <f t="shared" si="80"/>
        <v>0</v>
      </c>
      <c r="G502" s="7">
        <f t="shared" si="80"/>
        <v>0</v>
      </c>
      <c r="H502" s="7">
        <f t="shared" si="80"/>
        <v>1</v>
      </c>
      <c r="I502" s="7">
        <f t="shared" si="73"/>
        <v>1</v>
      </c>
      <c r="J502" s="7">
        <f t="shared" si="74"/>
        <v>1</v>
      </c>
      <c r="K502" s="32">
        <v>493</v>
      </c>
      <c r="L502" s="35">
        <f t="shared" si="76"/>
        <v>315617.94375635049</v>
      </c>
    </row>
    <row r="503" spans="1:12" x14ac:dyDescent="0.35">
      <c r="A503" s="7">
        <f t="shared" si="80"/>
        <v>0</v>
      </c>
      <c r="B503" s="7">
        <f t="shared" si="80"/>
        <v>0</v>
      </c>
      <c r="C503" s="7">
        <f t="shared" si="80"/>
        <v>0</v>
      </c>
      <c r="D503" s="7">
        <f t="shared" si="80"/>
        <v>0</v>
      </c>
      <c r="E503" s="7">
        <f t="shared" si="80"/>
        <v>0</v>
      </c>
      <c r="F503" s="7">
        <f t="shared" si="80"/>
        <v>0</v>
      </c>
      <c r="G503" s="7">
        <f t="shared" si="80"/>
        <v>0</v>
      </c>
      <c r="H503" s="7">
        <f t="shared" si="80"/>
        <v>1</v>
      </c>
      <c r="I503" s="7">
        <f t="shared" si="73"/>
        <v>1</v>
      </c>
      <c r="J503" s="7">
        <f t="shared" si="74"/>
        <v>1</v>
      </c>
      <c r="K503" s="32">
        <v>494</v>
      </c>
      <c r="L503" s="35">
        <f t="shared" si="76"/>
        <v>318612.77707109338</v>
      </c>
    </row>
    <row r="504" spans="1:12" x14ac:dyDescent="0.35">
      <c r="A504" s="7">
        <f t="shared" si="80"/>
        <v>0</v>
      </c>
      <c r="B504" s="7">
        <f t="shared" si="80"/>
        <v>0</v>
      </c>
      <c r="C504" s="7">
        <f t="shared" si="80"/>
        <v>0</v>
      </c>
      <c r="D504" s="7">
        <f t="shared" si="80"/>
        <v>0</v>
      </c>
      <c r="E504" s="7">
        <f t="shared" si="80"/>
        <v>0</v>
      </c>
      <c r="F504" s="7">
        <f t="shared" si="80"/>
        <v>0</v>
      </c>
      <c r="G504" s="7">
        <f t="shared" si="80"/>
        <v>0</v>
      </c>
      <c r="H504" s="7">
        <f t="shared" si="80"/>
        <v>1</v>
      </c>
      <c r="I504" s="7">
        <f t="shared" si="73"/>
        <v>1</v>
      </c>
      <c r="J504" s="7">
        <f t="shared" si="74"/>
        <v>1</v>
      </c>
      <c r="K504" s="32">
        <v>495</v>
      </c>
      <c r="L504" s="35">
        <f t="shared" si="76"/>
        <v>321636.02773903345</v>
      </c>
    </row>
    <row r="505" spans="1:12" x14ac:dyDescent="0.35">
      <c r="A505" s="7">
        <f t="shared" si="80"/>
        <v>0</v>
      </c>
      <c r="B505" s="7">
        <f t="shared" si="80"/>
        <v>0</v>
      </c>
      <c r="C505" s="7">
        <f t="shared" si="80"/>
        <v>0</v>
      </c>
      <c r="D505" s="7">
        <f t="shared" si="80"/>
        <v>0</v>
      </c>
      <c r="E505" s="7">
        <f t="shared" si="80"/>
        <v>0</v>
      </c>
      <c r="F505" s="7">
        <f t="shared" si="80"/>
        <v>0</v>
      </c>
      <c r="G505" s="7">
        <f t="shared" si="80"/>
        <v>0</v>
      </c>
      <c r="H505" s="7">
        <f t="shared" si="80"/>
        <v>1</v>
      </c>
      <c r="I505" s="7">
        <f t="shared" si="73"/>
        <v>1</v>
      </c>
      <c r="J505" s="7">
        <f t="shared" si="74"/>
        <v>1</v>
      </c>
      <c r="K505" s="32">
        <v>496</v>
      </c>
      <c r="L505" s="35">
        <f t="shared" si="76"/>
        <v>324687.96540655097</v>
      </c>
    </row>
    <row r="506" spans="1:12" x14ac:dyDescent="0.35">
      <c r="A506" s="7">
        <f t="shared" si="80"/>
        <v>0</v>
      </c>
      <c r="B506" s="7">
        <f t="shared" si="80"/>
        <v>0</v>
      </c>
      <c r="C506" s="7">
        <f t="shared" si="80"/>
        <v>0</v>
      </c>
      <c r="D506" s="7">
        <f t="shared" si="80"/>
        <v>0</v>
      </c>
      <c r="E506" s="7">
        <f t="shared" si="80"/>
        <v>0</v>
      </c>
      <c r="F506" s="7">
        <f t="shared" si="80"/>
        <v>0</v>
      </c>
      <c r="G506" s="7">
        <f t="shared" si="80"/>
        <v>0</v>
      </c>
      <c r="H506" s="7">
        <f t="shared" si="80"/>
        <v>1</v>
      </c>
      <c r="I506" s="7">
        <f t="shared" si="73"/>
        <v>1</v>
      </c>
      <c r="J506" s="7">
        <f t="shared" si="74"/>
        <v>1</v>
      </c>
      <c r="K506" s="32">
        <v>497</v>
      </c>
      <c r="L506" s="35">
        <f t="shared" si="76"/>
        <v>327768.86227864481</v>
      </c>
    </row>
    <row r="507" spans="1:12" x14ac:dyDescent="0.35">
      <c r="A507" s="7">
        <f t="shared" si="80"/>
        <v>0</v>
      </c>
      <c r="B507" s="7">
        <f t="shared" si="80"/>
        <v>0</v>
      </c>
      <c r="C507" s="7">
        <f t="shared" si="80"/>
        <v>0</v>
      </c>
      <c r="D507" s="7">
        <f t="shared" si="80"/>
        <v>0</v>
      </c>
      <c r="E507" s="7">
        <f t="shared" si="80"/>
        <v>0</v>
      </c>
      <c r="F507" s="7">
        <f t="shared" si="80"/>
        <v>0</v>
      </c>
      <c r="G507" s="7">
        <f t="shared" si="80"/>
        <v>0</v>
      </c>
      <c r="H507" s="7">
        <f t="shared" si="80"/>
        <v>1</v>
      </c>
      <c r="I507" s="7">
        <f t="shared" si="73"/>
        <v>1</v>
      </c>
      <c r="J507" s="7">
        <f t="shared" si="74"/>
        <v>1</v>
      </c>
      <c r="K507" s="32">
        <v>498</v>
      </c>
      <c r="L507" s="35">
        <f t="shared" si="76"/>
        <v>330878.99314321071</v>
      </c>
    </row>
    <row r="508" spans="1:12" x14ac:dyDescent="0.35">
      <c r="A508" s="7">
        <f t="shared" si="80"/>
        <v>0</v>
      </c>
      <c r="B508" s="7">
        <f t="shared" si="80"/>
        <v>0</v>
      </c>
      <c r="C508" s="7">
        <f t="shared" si="80"/>
        <v>0</v>
      </c>
      <c r="D508" s="7">
        <f t="shared" si="80"/>
        <v>0</v>
      </c>
      <c r="E508" s="7">
        <f t="shared" si="80"/>
        <v>0</v>
      </c>
      <c r="F508" s="7">
        <f t="shared" si="80"/>
        <v>0</v>
      </c>
      <c r="G508" s="7">
        <f t="shared" si="80"/>
        <v>0</v>
      </c>
      <c r="H508" s="7">
        <f t="shared" si="80"/>
        <v>1</v>
      </c>
      <c r="I508" s="7">
        <f t="shared" si="73"/>
        <v>1</v>
      </c>
      <c r="J508" s="7">
        <f t="shared" si="74"/>
        <v>1</v>
      </c>
      <c r="K508" s="32">
        <v>499</v>
      </c>
      <c r="L508" s="35">
        <f t="shared" si="76"/>
        <v>334018.63539554994</v>
      </c>
    </row>
    <row r="509" spans="1:12" x14ac:dyDescent="0.35">
      <c r="A509" s="7">
        <f t="shared" ref="A509:H518" si="81">IF(A$8&lt;=$L509,1,0)</f>
        <v>0</v>
      </c>
      <c r="B509" s="7">
        <f t="shared" si="81"/>
        <v>0</v>
      </c>
      <c r="C509" s="7">
        <f t="shared" si="81"/>
        <v>0</v>
      </c>
      <c r="D509" s="7">
        <f t="shared" si="81"/>
        <v>0</v>
      </c>
      <c r="E509" s="7">
        <f t="shared" si="81"/>
        <v>0</v>
      </c>
      <c r="F509" s="7">
        <f t="shared" si="81"/>
        <v>0</v>
      </c>
      <c r="G509" s="7">
        <f t="shared" si="81"/>
        <v>0</v>
      </c>
      <c r="H509" s="7">
        <f t="shared" si="81"/>
        <v>1</v>
      </c>
      <c r="I509" s="7">
        <f t="shared" si="73"/>
        <v>1</v>
      </c>
      <c r="J509" s="7">
        <f t="shared" si="74"/>
        <v>1</v>
      </c>
      <c r="K509" s="32">
        <v>500</v>
      </c>
      <c r="L509" s="35">
        <f t="shared" si="76"/>
        <v>337188.06906311028</v>
      </c>
    </row>
    <row r="510" spans="1:12" x14ac:dyDescent="0.35">
      <c r="A510" s="7">
        <f t="shared" si="81"/>
        <v>0</v>
      </c>
      <c r="B510" s="7">
        <f t="shared" si="81"/>
        <v>0</v>
      </c>
      <c r="C510" s="7">
        <f t="shared" si="81"/>
        <v>0</v>
      </c>
      <c r="D510" s="7">
        <f t="shared" si="81"/>
        <v>0</v>
      </c>
      <c r="E510" s="7">
        <f t="shared" si="81"/>
        <v>0</v>
      </c>
      <c r="F510" s="7">
        <f t="shared" si="81"/>
        <v>0</v>
      </c>
      <c r="G510" s="7">
        <f t="shared" si="81"/>
        <v>0</v>
      </c>
      <c r="H510" s="7">
        <f t="shared" si="81"/>
        <v>1</v>
      </c>
      <c r="I510" s="7">
        <f t="shared" si="73"/>
        <v>1</v>
      </c>
      <c r="J510" s="7">
        <f t="shared" si="74"/>
        <v>1</v>
      </c>
      <c r="K510" s="32">
        <v>501</v>
      </c>
      <c r="L510" s="35">
        <f t="shared" si="76"/>
        <v>340387.57683046203</v>
      </c>
    </row>
    <row r="511" spans="1:12" x14ac:dyDescent="0.35">
      <c r="A511" s="7">
        <f t="shared" si="81"/>
        <v>0</v>
      </c>
      <c r="B511" s="7">
        <f t="shared" si="81"/>
        <v>0</v>
      </c>
      <c r="C511" s="7">
        <f t="shared" si="81"/>
        <v>0</v>
      </c>
      <c r="D511" s="7">
        <f t="shared" si="81"/>
        <v>0</v>
      </c>
      <c r="E511" s="7">
        <f t="shared" si="81"/>
        <v>0</v>
      </c>
      <c r="F511" s="7">
        <f t="shared" si="81"/>
        <v>0</v>
      </c>
      <c r="G511" s="7">
        <f t="shared" si="81"/>
        <v>0</v>
      </c>
      <c r="H511" s="7">
        <f t="shared" si="81"/>
        <v>1</v>
      </c>
      <c r="I511" s="7">
        <f t="shared" si="73"/>
        <v>1</v>
      </c>
      <c r="J511" s="7">
        <f t="shared" si="74"/>
        <v>1</v>
      </c>
      <c r="K511" s="32">
        <v>502</v>
      </c>
      <c r="L511" s="35">
        <f t="shared" si="76"/>
        <v>343617.44406451075</v>
      </c>
    </row>
    <row r="512" spans="1:12" x14ac:dyDescent="0.35">
      <c r="A512" s="7">
        <f t="shared" si="81"/>
        <v>0</v>
      </c>
      <c r="B512" s="7">
        <f t="shared" si="81"/>
        <v>0</v>
      </c>
      <c r="C512" s="7">
        <f t="shared" si="81"/>
        <v>0</v>
      </c>
      <c r="D512" s="7">
        <f t="shared" si="81"/>
        <v>0</v>
      </c>
      <c r="E512" s="7">
        <f t="shared" si="81"/>
        <v>0</v>
      </c>
      <c r="F512" s="7">
        <f t="shared" si="81"/>
        <v>0</v>
      </c>
      <c r="G512" s="7">
        <f t="shared" si="81"/>
        <v>0</v>
      </c>
      <c r="H512" s="7">
        <f t="shared" si="81"/>
        <v>1</v>
      </c>
      <c r="I512" s="7">
        <f t="shared" si="73"/>
        <v>1</v>
      </c>
      <c r="J512" s="7">
        <f t="shared" si="74"/>
        <v>1</v>
      </c>
      <c r="K512" s="32">
        <v>503</v>
      </c>
      <c r="L512" s="35">
        <f t="shared" si="76"/>
        <v>346877.95883994957</v>
      </c>
    </row>
    <row r="513" spans="1:12" x14ac:dyDescent="0.35">
      <c r="A513" s="7">
        <f t="shared" si="81"/>
        <v>0</v>
      </c>
      <c r="B513" s="7">
        <f t="shared" si="81"/>
        <v>0</v>
      </c>
      <c r="C513" s="7">
        <f t="shared" si="81"/>
        <v>0</v>
      </c>
      <c r="D513" s="7">
        <f t="shared" si="81"/>
        <v>0</v>
      </c>
      <c r="E513" s="7">
        <f t="shared" si="81"/>
        <v>0</v>
      </c>
      <c r="F513" s="7">
        <f t="shared" si="81"/>
        <v>0</v>
      </c>
      <c r="G513" s="7">
        <f t="shared" si="81"/>
        <v>0</v>
      </c>
      <c r="H513" s="7">
        <f t="shared" si="81"/>
        <v>1</v>
      </c>
      <c r="I513" s="7">
        <f t="shared" si="73"/>
        <v>1</v>
      </c>
      <c r="J513" s="7">
        <f t="shared" si="74"/>
        <v>1</v>
      </c>
      <c r="K513" s="32">
        <v>504</v>
      </c>
      <c r="L513" s="35">
        <f t="shared" si="76"/>
        <v>350169.41196495265</v>
      </c>
    </row>
    <row r="514" spans="1:12" x14ac:dyDescent="0.35">
      <c r="A514" s="7">
        <f t="shared" si="81"/>
        <v>0</v>
      </c>
      <c r="B514" s="7">
        <f t="shared" si="81"/>
        <v>0</v>
      </c>
      <c r="C514" s="7">
        <f t="shared" si="81"/>
        <v>0</v>
      </c>
      <c r="D514" s="7">
        <f t="shared" si="81"/>
        <v>0</v>
      </c>
      <c r="E514" s="7">
        <f t="shared" si="81"/>
        <v>0</v>
      </c>
      <c r="F514" s="7">
        <f t="shared" si="81"/>
        <v>0</v>
      </c>
      <c r="G514" s="7">
        <f t="shared" si="81"/>
        <v>0</v>
      </c>
      <c r="H514" s="7">
        <f t="shared" si="81"/>
        <v>1</v>
      </c>
      <c r="I514" s="7">
        <f t="shared" si="73"/>
        <v>1</v>
      </c>
      <c r="J514" s="7">
        <f t="shared" si="74"/>
        <v>1</v>
      </c>
      <c r="K514" s="32">
        <v>505</v>
      </c>
      <c r="L514" s="35">
        <f t="shared" si="76"/>
        <v>353492.09700711281</v>
      </c>
    </row>
    <row r="515" spans="1:12" x14ac:dyDescent="0.35">
      <c r="A515" s="7">
        <f t="shared" si="81"/>
        <v>0</v>
      </c>
      <c r="B515" s="7">
        <f t="shared" si="81"/>
        <v>0</v>
      </c>
      <c r="C515" s="7">
        <f t="shared" si="81"/>
        <v>0</v>
      </c>
      <c r="D515" s="7">
        <f t="shared" si="81"/>
        <v>0</v>
      </c>
      <c r="E515" s="7">
        <f t="shared" si="81"/>
        <v>0</v>
      </c>
      <c r="F515" s="7">
        <f t="shared" si="81"/>
        <v>0</v>
      </c>
      <c r="G515" s="7">
        <f t="shared" si="81"/>
        <v>0</v>
      </c>
      <c r="H515" s="7">
        <f t="shared" si="81"/>
        <v>1</v>
      </c>
      <c r="I515" s="7">
        <f t="shared" si="73"/>
        <v>1</v>
      </c>
      <c r="J515" s="7">
        <f t="shared" si="74"/>
        <v>1</v>
      </c>
      <c r="K515" s="32">
        <v>506</v>
      </c>
      <c r="L515" s="35">
        <f t="shared" si="76"/>
        <v>356846.31031962484</v>
      </c>
    </row>
    <row r="516" spans="1:12" x14ac:dyDescent="0.35">
      <c r="A516" s="7">
        <f t="shared" si="81"/>
        <v>0</v>
      </c>
      <c r="B516" s="7">
        <f t="shared" si="81"/>
        <v>0</v>
      </c>
      <c r="C516" s="7">
        <f t="shared" si="81"/>
        <v>0</v>
      </c>
      <c r="D516" s="7">
        <f t="shared" si="81"/>
        <v>0</v>
      </c>
      <c r="E516" s="7">
        <f t="shared" si="81"/>
        <v>0</v>
      </c>
      <c r="F516" s="7">
        <f t="shared" si="81"/>
        <v>0</v>
      </c>
      <c r="G516" s="7">
        <f t="shared" si="81"/>
        <v>0</v>
      </c>
      <c r="H516" s="7">
        <f t="shared" si="81"/>
        <v>1</v>
      </c>
      <c r="I516" s="7">
        <f t="shared" si="73"/>
        <v>1</v>
      </c>
      <c r="J516" s="7">
        <f t="shared" si="74"/>
        <v>1</v>
      </c>
      <c r="K516" s="32">
        <v>507</v>
      </c>
      <c r="L516" s="35">
        <f t="shared" si="76"/>
        <v>360232.35106771771</v>
      </c>
    </row>
    <row r="517" spans="1:12" x14ac:dyDescent="0.35">
      <c r="A517" s="7">
        <f t="shared" si="81"/>
        <v>0</v>
      </c>
      <c r="B517" s="7">
        <f t="shared" si="81"/>
        <v>0</v>
      </c>
      <c r="C517" s="7">
        <f t="shared" si="81"/>
        <v>0</v>
      </c>
      <c r="D517" s="7">
        <f t="shared" si="81"/>
        <v>0</v>
      </c>
      <c r="E517" s="7">
        <f t="shared" si="81"/>
        <v>0</v>
      </c>
      <c r="F517" s="7">
        <f t="shared" si="81"/>
        <v>0</v>
      </c>
      <c r="G517" s="7">
        <f t="shared" si="81"/>
        <v>0</v>
      </c>
      <c r="H517" s="7">
        <f t="shared" si="81"/>
        <v>1</v>
      </c>
      <c r="I517" s="7">
        <f t="shared" si="73"/>
        <v>1</v>
      </c>
      <c r="J517" s="7">
        <f t="shared" si="74"/>
        <v>1</v>
      </c>
      <c r="K517" s="32">
        <v>508</v>
      </c>
      <c r="L517" s="35">
        <f t="shared" si="76"/>
        <v>363650.52125533728</v>
      </c>
    </row>
    <row r="518" spans="1:12" x14ac:dyDescent="0.35">
      <c r="A518" s="7">
        <f t="shared" si="81"/>
        <v>0</v>
      </c>
      <c r="B518" s="7">
        <f t="shared" si="81"/>
        <v>0</v>
      </c>
      <c r="C518" s="7">
        <f t="shared" si="81"/>
        <v>0</v>
      </c>
      <c r="D518" s="7">
        <f t="shared" si="81"/>
        <v>0</v>
      </c>
      <c r="E518" s="7">
        <f t="shared" si="81"/>
        <v>0</v>
      </c>
      <c r="F518" s="7">
        <f t="shared" si="81"/>
        <v>0</v>
      </c>
      <c r="G518" s="7">
        <f t="shared" si="81"/>
        <v>0</v>
      </c>
      <c r="H518" s="7">
        <f t="shared" si="81"/>
        <v>1</v>
      </c>
      <c r="I518" s="7">
        <f t="shared" si="73"/>
        <v>1</v>
      </c>
      <c r="J518" s="7">
        <f t="shared" si="74"/>
        <v>1</v>
      </c>
      <c r="K518" s="32">
        <v>509</v>
      </c>
      <c r="L518" s="35">
        <f t="shared" si="76"/>
        <v>367101.12575208239</v>
      </c>
    </row>
    <row r="519" spans="1:12" x14ac:dyDescent="0.35">
      <c r="A519" s="7">
        <f t="shared" ref="A519:H528" si="82">IF(A$8&lt;=$L519,1,0)</f>
        <v>0</v>
      </c>
      <c r="B519" s="7">
        <f t="shared" si="82"/>
        <v>0</v>
      </c>
      <c r="C519" s="7">
        <f t="shared" si="82"/>
        <v>0</v>
      </c>
      <c r="D519" s="7">
        <f t="shared" si="82"/>
        <v>0</v>
      </c>
      <c r="E519" s="7">
        <f t="shared" si="82"/>
        <v>0</v>
      </c>
      <c r="F519" s="7">
        <f t="shared" si="82"/>
        <v>0</v>
      </c>
      <c r="G519" s="7">
        <f t="shared" si="82"/>
        <v>0</v>
      </c>
      <c r="H519" s="7">
        <f t="shared" si="82"/>
        <v>1</v>
      </c>
      <c r="I519" s="7">
        <f t="shared" si="73"/>
        <v>1</v>
      </c>
      <c r="J519" s="7">
        <f t="shared" si="74"/>
        <v>1</v>
      </c>
      <c r="K519" s="32">
        <v>510</v>
      </c>
      <c r="L519" s="35">
        <f t="shared" si="76"/>
        <v>370584.47232039622</v>
      </c>
    </row>
    <row r="520" spans="1:12" x14ac:dyDescent="0.35">
      <c r="A520" s="7">
        <f t="shared" si="82"/>
        <v>0</v>
      </c>
      <c r="B520" s="7">
        <f t="shared" si="82"/>
        <v>0</v>
      </c>
      <c r="C520" s="7">
        <f t="shared" si="82"/>
        <v>0</v>
      </c>
      <c r="D520" s="7">
        <f t="shared" si="82"/>
        <v>0</v>
      </c>
      <c r="E520" s="7">
        <f t="shared" si="82"/>
        <v>0</v>
      </c>
      <c r="F520" s="7">
        <f t="shared" si="82"/>
        <v>0</v>
      </c>
      <c r="G520" s="7">
        <f t="shared" si="82"/>
        <v>0</v>
      </c>
      <c r="H520" s="7">
        <f t="shared" si="82"/>
        <v>1</v>
      </c>
      <c r="I520" s="7">
        <f t="shared" si="73"/>
        <v>1</v>
      </c>
      <c r="J520" s="7">
        <f t="shared" si="74"/>
        <v>1</v>
      </c>
      <c r="K520" s="32">
        <v>511</v>
      </c>
      <c r="L520" s="35">
        <f t="shared" si="76"/>
        <v>374100.87164301617</v>
      </c>
    </row>
    <row r="521" spans="1:12" x14ac:dyDescent="0.35">
      <c r="A521" s="7">
        <f t="shared" si="82"/>
        <v>0</v>
      </c>
      <c r="B521" s="7">
        <f t="shared" si="82"/>
        <v>0</v>
      </c>
      <c r="C521" s="7">
        <f t="shared" si="82"/>
        <v>0</v>
      </c>
      <c r="D521" s="7">
        <f t="shared" si="82"/>
        <v>0</v>
      </c>
      <c r="E521" s="7">
        <f t="shared" si="82"/>
        <v>0</v>
      </c>
      <c r="F521" s="7">
        <f t="shared" si="82"/>
        <v>0</v>
      </c>
      <c r="G521" s="7">
        <f t="shared" si="82"/>
        <v>0</v>
      </c>
      <c r="H521" s="7">
        <f t="shared" si="82"/>
        <v>1</v>
      </c>
      <c r="I521" s="7">
        <f t="shared" ref="I521:I584" si="83">IF($I$8&lt;=L521,1,0)</f>
        <v>1</v>
      </c>
      <c r="J521" s="7">
        <f t="shared" ref="J521:J584" si="84">IF(L521&gt;=$J$8,1,0)</f>
        <v>1</v>
      </c>
      <c r="K521" s="32">
        <v>512</v>
      </c>
      <c r="L521" s="35">
        <f t="shared" si="76"/>
        <v>377650.6373506838</v>
      </c>
    </row>
    <row r="522" spans="1:12" x14ac:dyDescent="0.35">
      <c r="A522" s="7">
        <f t="shared" si="82"/>
        <v>0</v>
      </c>
      <c r="B522" s="7">
        <f t="shared" si="82"/>
        <v>0</v>
      </c>
      <c r="C522" s="7">
        <f t="shared" si="82"/>
        <v>0</v>
      </c>
      <c r="D522" s="7">
        <f t="shared" si="82"/>
        <v>0</v>
      </c>
      <c r="E522" s="7">
        <f t="shared" si="82"/>
        <v>0</v>
      </c>
      <c r="F522" s="7">
        <f t="shared" si="82"/>
        <v>0</v>
      </c>
      <c r="G522" s="7">
        <f t="shared" si="82"/>
        <v>0</v>
      </c>
      <c r="H522" s="7">
        <f t="shared" si="82"/>
        <v>1</v>
      </c>
      <c r="I522" s="7">
        <f t="shared" si="83"/>
        <v>1</v>
      </c>
      <c r="J522" s="7">
        <f t="shared" si="84"/>
        <v>1</v>
      </c>
      <c r="K522" s="32">
        <v>513</v>
      </c>
      <c r="L522" s="35">
        <f t="shared" si="76"/>
        <v>381234.08605011774</v>
      </c>
    </row>
    <row r="523" spans="1:12" x14ac:dyDescent="0.35">
      <c r="A523" s="7">
        <f t="shared" si="82"/>
        <v>0</v>
      </c>
      <c r="B523" s="7">
        <f t="shared" si="82"/>
        <v>0</v>
      </c>
      <c r="C523" s="7">
        <f t="shared" si="82"/>
        <v>0</v>
      </c>
      <c r="D523" s="7">
        <f t="shared" si="82"/>
        <v>0</v>
      </c>
      <c r="E523" s="7">
        <f t="shared" si="82"/>
        <v>0</v>
      </c>
      <c r="F523" s="7">
        <f t="shared" si="82"/>
        <v>0</v>
      </c>
      <c r="G523" s="7">
        <f t="shared" si="82"/>
        <v>0</v>
      </c>
      <c r="H523" s="7">
        <f t="shared" si="82"/>
        <v>1</v>
      </c>
      <c r="I523" s="7">
        <f t="shared" si="83"/>
        <v>1</v>
      </c>
      <c r="J523" s="7">
        <f t="shared" si="84"/>
        <v>1</v>
      </c>
      <c r="K523" s="32">
        <v>514</v>
      </c>
      <c r="L523" s="35">
        <f t="shared" ref="L523:L586" si="85">L522*((1+$L$4)^(1/12))+$L$3*((1+$L$5)^(K523/12))</f>
        <v>384851.53735225234</v>
      </c>
    </row>
    <row r="524" spans="1:12" x14ac:dyDescent="0.35">
      <c r="A524" s="7">
        <f t="shared" si="82"/>
        <v>0</v>
      </c>
      <c r="B524" s="7">
        <f t="shared" si="82"/>
        <v>0</v>
      </c>
      <c r="C524" s="7">
        <f t="shared" si="82"/>
        <v>0</v>
      </c>
      <c r="D524" s="7">
        <f t="shared" si="82"/>
        <v>0</v>
      </c>
      <c r="E524" s="7">
        <f t="shared" si="82"/>
        <v>0</v>
      </c>
      <c r="F524" s="7">
        <f t="shared" si="82"/>
        <v>0</v>
      </c>
      <c r="G524" s="7">
        <f t="shared" si="82"/>
        <v>0</v>
      </c>
      <c r="H524" s="7">
        <f t="shared" si="82"/>
        <v>1</v>
      </c>
      <c r="I524" s="7">
        <f t="shared" si="83"/>
        <v>1</v>
      </c>
      <c r="J524" s="7">
        <f t="shared" si="84"/>
        <v>1</v>
      </c>
      <c r="K524" s="32">
        <v>515</v>
      </c>
      <c r="L524" s="35">
        <f t="shared" si="85"/>
        <v>388503.31390074384</v>
      </c>
    </row>
    <row r="525" spans="1:12" x14ac:dyDescent="0.35">
      <c r="A525" s="7">
        <f t="shared" si="82"/>
        <v>0</v>
      </c>
      <c r="B525" s="7">
        <f t="shared" si="82"/>
        <v>0</v>
      </c>
      <c r="C525" s="7">
        <f t="shared" si="82"/>
        <v>0</v>
      </c>
      <c r="D525" s="7">
        <f t="shared" si="82"/>
        <v>0</v>
      </c>
      <c r="E525" s="7">
        <f t="shared" si="82"/>
        <v>0</v>
      </c>
      <c r="F525" s="7">
        <f t="shared" si="82"/>
        <v>0</v>
      </c>
      <c r="G525" s="7">
        <f t="shared" si="82"/>
        <v>0</v>
      </c>
      <c r="H525" s="7">
        <f t="shared" si="82"/>
        <v>1</v>
      </c>
      <c r="I525" s="7">
        <f t="shared" si="83"/>
        <v>1</v>
      </c>
      <c r="J525" s="7">
        <f t="shared" si="84"/>
        <v>1</v>
      </c>
      <c r="K525" s="32">
        <v>516</v>
      </c>
      <c r="L525" s="35">
        <f t="shared" si="85"/>
        <v>392189.74140074733</v>
      </c>
    </row>
    <row r="526" spans="1:12" x14ac:dyDescent="0.35">
      <c r="A526" s="7">
        <f t="shared" si="82"/>
        <v>0</v>
      </c>
      <c r="B526" s="7">
        <f t="shared" si="82"/>
        <v>0</v>
      </c>
      <c r="C526" s="7">
        <f t="shared" si="82"/>
        <v>0</v>
      </c>
      <c r="D526" s="7">
        <f t="shared" si="82"/>
        <v>0</v>
      </c>
      <c r="E526" s="7">
        <f t="shared" si="82"/>
        <v>0</v>
      </c>
      <c r="F526" s="7">
        <f t="shared" si="82"/>
        <v>0</v>
      </c>
      <c r="G526" s="7">
        <f t="shared" si="82"/>
        <v>0</v>
      </c>
      <c r="H526" s="7">
        <f t="shared" si="82"/>
        <v>1</v>
      </c>
      <c r="I526" s="7">
        <f t="shared" si="83"/>
        <v>1</v>
      </c>
      <c r="J526" s="7">
        <f t="shared" si="84"/>
        <v>1</v>
      </c>
      <c r="K526" s="32">
        <v>517</v>
      </c>
      <c r="L526" s="35">
        <f t="shared" si="85"/>
        <v>395911.14864796668</v>
      </c>
    </row>
    <row r="527" spans="1:12" x14ac:dyDescent="0.35">
      <c r="A527" s="7">
        <f t="shared" si="82"/>
        <v>0</v>
      </c>
      <c r="B527" s="7">
        <f t="shared" si="82"/>
        <v>0</v>
      </c>
      <c r="C527" s="7">
        <f t="shared" si="82"/>
        <v>0</v>
      </c>
      <c r="D527" s="7">
        <f t="shared" si="82"/>
        <v>0</v>
      </c>
      <c r="E527" s="7">
        <f t="shared" si="82"/>
        <v>0</v>
      </c>
      <c r="F527" s="7">
        <f t="shared" si="82"/>
        <v>0</v>
      </c>
      <c r="G527" s="7">
        <f t="shared" si="82"/>
        <v>0</v>
      </c>
      <c r="H527" s="7">
        <f t="shared" si="82"/>
        <v>1</v>
      </c>
      <c r="I527" s="7">
        <f t="shared" si="83"/>
        <v>1</v>
      </c>
      <c r="J527" s="7">
        <f t="shared" si="84"/>
        <v>1</v>
      </c>
      <c r="K527" s="32">
        <v>518</v>
      </c>
      <c r="L527" s="35">
        <f t="shared" si="85"/>
        <v>399667.86755798018</v>
      </c>
    </row>
    <row r="528" spans="1:12" x14ac:dyDescent="0.35">
      <c r="A528" s="7">
        <f t="shared" si="82"/>
        <v>0</v>
      </c>
      <c r="B528" s="7">
        <f t="shared" si="82"/>
        <v>0</v>
      </c>
      <c r="C528" s="7">
        <f t="shared" si="82"/>
        <v>0</v>
      </c>
      <c r="D528" s="7">
        <f t="shared" si="82"/>
        <v>0</v>
      </c>
      <c r="E528" s="7">
        <f t="shared" si="82"/>
        <v>0</v>
      </c>
      <c r="F528" s="7">
        <f t="shared" si="82"/>
        <v>0</v>
      </c>
      <c r="G528" s="7">
        <f t="shared" si="82"/>
        <v>1</v>
      </c>
      <c r="H528" s="7">
        <f t="shared" si="82"/>
        <v>1</v>
      </c>
      <c r="I528" s="7">
        <f t="shared" si="83"/>
        <v>1</v>
      </c>
      <c r="J528" s="7">
        <f t="shared" si="84"/>
        <v>1</v>
      </c>
      <c r="K528" s="32">
        <v>519</v>
      </c>
      <c r="L528" s="35">
        <f t="shared" si="85"/>
        <v>403460.23319584422</v>
      </c>
    </row>
    <row r="529" spans="1:12" x14ac:dyDescent="0.35">
      <c r="A529" s="7">
        <f t="shared" ref="A529:H538" si="86">IF(A$8&lt;=$L529,1,0)</f>
        <v>0</v>
      </c>
      <c r="B529" s="7">
        <f t="shared" si="86"/>
        <v>0</v>
      </c>
      <c r="C529" s="7">
        <f t="shared" si="86"/>
        <v>0</v>
      </c>
      <c r="D529" s="7">
        <f t="shared" si="86"/>
        <v>0</v>
      </c>
      <c r="E529" s="7">
        <f t="shared" si="86"/>
        <v>0</v>
      </c>
      <c r="F529" s="7">
        <f t="shared" si="86"/>
        <v>0</v>
      </c>
      <c r="G529" s="7">
        <f t="shared" si="86"/>
        <v>1</v>
      </c>
      <c r="H529" s="7">
        <f t="shared" si="86"/>
        <v>1</v>
      </c>
      <c r="I529" s="7">
        <f t="shared" si="83"/>
        <v>1</v>
      </c>
      <c r="J529" s="7">
        <f t="shared" si="84"/>
        <v>1</v>
      </c>
      <c r="K529" s="32">
        <v>520</v>
      </c>
      <c r="L529" s="35">
        <f t="shared" si="85"/>
        <v>407288.58380597818</v>
      </c>
    </row>
    <row r="530" spans="1:12" x14ac:dyDescent="0.35">
      <c r="A530" s="7">
        <f t="shared" si="86"/>
        <v>0</v>
      </c>
      <c r="B530" s="7">
        <f t="shared" si="86"/>
        <v>0</v>
      </c>
      <c r="C530" s="7">
        <f t="shared" si="86"/>
        <v>0</v>
      </c>
      <c r="D530" s="7">
        <f t="shared" si="86"/>
        <v>0</v>
      </c>
      <c r="E530" s="7">
        <f t="shared" si="86"/>
        <v>0</v>
      </c>
      <c r="F530" s="7">
        <f t="shared" si="86"/>
        <v>0</v>
      </c>
      <c r="G530" s="7">
        <f t="shared" si="86"/>
        <v>1</v>
      </c>
      <c r="H530" s="7">
        <f t="shared" si="86"/>
        <v>1</v>
      </c>
      <c r="I530" s="7">
        <f t="shared" si="83"/>
        <v>1</v>
      </c>
      <c r="J530" s="7">
        <f t="shared" si="84"/>
        <v>1</v>
      </c>
      <c r="K530" s="32">
        <v>521</v>
      </c>
      <c r="L530" s="35">
        <f t="shared" si="85"/>
        <v>411153.26084233267</v>
      </c>
    </row>
    <row r="531" spans="1:12" x14ac:dyDescent="0.35">
      <c r="A531" s="7">
        <f t="shared" si="86"/>
        <v>0</v>
      </c>
      <c r="B531" s="7">
        <f t="shared" si="86"/>
        <v>0</v>
      </c>
      <c r="C531" s="7">
        <f t="shared" si="86"/>
        <v>0</v>
      </c>
      <c r="D531" s="7">
        <f t="shared" si="86"/>
        <v>0</v>
      </c>
      <c r="E531" s="7">
        <f t="shared" si="86"/>
        <v>0</v>
      </c>
      <c r="F531" s="7">
        <f t="shared" si="86"/>
        <v>0</v>
      </c>
      <c r="G531" s="7">
        <f t="shared" si="86"/>
        <v>1</v>
      </c>
      <c r="H531" s="7">
        <f t="shared" si="86"/>
        <v>1</v>
      </c>
      <c r="I531" s="7">
        <f t="shared" si="83"/>
        <v>1</v>
      </c>
      <c r="J531" s="7">
        <f t="shared" si="84"/>
        <v>1</v>
      </c>
      <c r="K531" s="32">
        <v>522</v>
      </c>
      <c r="L531" s="35">
        <f t="shared" si="85"/>
        <v>415054.60899884417</v>
      </c>
    </row>
    <row r="532" spans="1:12" x14ac:dyDescent="0.35">
      <c r="A532" s="7">
        <f t="shared" si="86"/>
        <v>0</v>
      </c>
      <c r="B532" s="7">
        <f t="shared" si="86"/>
        <v>0</v>
      </c>
      <c r="C532" s="7">
        <f t="shared" si="86"/>
        <v>0</v>
      </c>
      <c r="D532" s="7">
        <f t="shared" si="86"/>
        <v>0</v>
      </c>
      <c r="E532" s="7">
        <f t="shared" si="86"/>
        <v>0</v>
      </c>
      <c r="F532" s="7">
        <f t="shared" si="86"/>
        <v>0</v>
      </c>
      <c r="G532" s="7">
        <f t="shared" si="86"/>
        <v>1</v>
      </c>
      <c r="H532" s="7">
        <f t="shared" si="86"/>
        <v>1</v>
      </c>
      <c r="I532" s="7">
        <f t="shared" si="83"/>
        <v>1</v>
      </c>
      <c r="J532" s="7">
        <f t="shared" si="84"/>
        <v>1</v>
      </c>
      <c r="K532" s="32">
        <v>523</v>
      </c>
      <c r="L532" s="35">
        <f t="shared" si="85"/>
        <v>418992.97624017851</v>
      </c>
    </row>
    <row r="533" spans="1:12" x14ac:dyDescent="0.35">
      <c r="A533" s="7">
        <f t="shared" si="86"/>
        <v>0</v>
      </c>
      <c r="B533" s="7">
        <f t="shared" si="86"/>
        <v>0</v>
      </c>
      <c r="C533" s="7">
        <f t="shared" si="86"/>
        <v>0</v>
      </c>
      <c r="D533" s="7">
        <f t="shared" si="86"/>
        <v>0</v>
      </c>
      <c r="E533" s="7">
        <f t="shared" si="86"/>
        <v>0</v>
      </c>
      <c r="F533" s="7">
        <f t="shared" si="86"/>
        <v>0</v>
      </c>
      <c r="G533" s="7">
        <f t="shared" si="86"/>
        <v>1</v>
      </c>
      <c r="H533" s="7">
        <f t="shared" si="86"/>
        <v>1</v>
      </c>
      <c r="I533" s="7">
        <f t="shared" si="83"/>
        <v>1</v>
      </c>
      <c r="J533" s="7">
        <f t="shared" si="84"/>
        <v>1</v>
      </c>
      <c r="K533" s="32">
        <v>524</v>
      </c>
      <c r="L533" s="35">
        <f t="shared" si="85"/>
        <v>422968.71383276623</v>
      </c>
    </row>
    <row r="534" spans="1:12" x14ac:dyDescent="0.35">
      <c r="A534" s="7">
        <f t="shared" si="86"/>
        <v>0</v>
      </c>
      <c r="B534" s="7">
        <f t="shared" si="86"/>
        <v>0</v>
      </c>
      <c r="C534" s="7">
        <f t="shared" si="86"/>
        <v>0</v>
      </c>
      <c r="D534" s="7">
        <f t="shared" si="86"/>
        <v>0</v>
      </c>
      <c r="E534" s="7">
        <f t="shared" si="86"/>
        <v>0</v>
      </c>
      <c r="F534" s="7">
        <f t="shared" si="86"/>
        <v>0</v>
      </c>
      <c r="G534" s="7">
        <f t="shared" si="86"/>
        <v>1</v>
      </c>
      <c r="H534" s="7">
        <f t="shared" si="86"/>
        <v>1</v>
      </c>
      <c r="I534" s="7">
        <f t="shared" si="83"/>
        <v>1</v>
      </c>
      <c r="J534" s="7">
        <f t="shared" si="84"/>
        <v>1</v>
      </c>
      <c r="K534" s="32">
        <v>525</v>
      </c>
      <c r="L534" s="35">
        <f t="shared" si="85"/>
        <v>426982.17637613224</v>
      </c>
    </row>
    <row r="535" spans="1:12" x14ac:dyDescent="0.35">
      <c r="A535" s="7">
        <f t="shared" si="86"/>
        <v>0</v>
      </c>
      <c r="B535" s="7">
        <f t="shared" si="86"/>
        <v>0</v>
      </c>
      <c r="C535" s="7">
        <f t="shared" si="86"/>
        <v>0</v>
      </c>
      <c r="D535" s="7">
        <f t="shared" si="86"/>
        <v>0</v>
      </c>
      <c r="E535" s="7">
        <f t="shared" si="86"/>
        <v>0</v>
      </c>
      <c r="F535" s="7">
        <f t="shared" si="86"/>
        <v>0</v>
      </c>
      <c r="G535" s="7">
        <f t="shared" si="86"/>
        <v>1</v>
      </c>
      <c r="H535" s="7">
        <f t="shared" si="86"/>
        <v>1</v>
      </c>
      <c r="I535" s="7">
        <f t="shared" si="83"/>
        <v>1</v>
      </c>
      <c r="J535" s="7">
        <f t="shared" si="84"/>
        <v>1</v>
      </c>
      <c r="K535" s="32">
        <v>526</v>
      </c>
      <c r="L535" s="35">
        <f t="shared" si="85"/>
        <v>431033.72183452296</v>
      </c>
    </row>
    <row r="536" spans="1:12" x14ac:dyDescent="0.35">
      <c r="A536" s="7">
        <f t="shared" si="86"/>
        <v>0</v>
      </c>
      <c r="B536" s="7">
        <f t="shared" si="86"/>
        <v>0</v>
      </c>
      <c r="C536" s="7">
        <f t="shared" si="86"/>
        <v>0</v>
      </c>
      <c r="D536" s="7">
        <f t="shared" si="86"/>
        <v>0</v>
      </c>
      <c r="E536" s="7">
        <f t="shared" si="86"/>
        <v>0</v>
      </c>
      <c r="F536" s="7">
        <f t="shared" si="86"/>
        <v>0</v>
      </c>
      <c r="G536" s="7">
        <f t="shared" si="86"/>
        <v>1</v>
      </c>
      <c r="H536" s="7">
        <f t="shared" si="86"/>
        <v>1</v>
      </c>
      <c r="I536" s="7">
        <f t="shared" si="83"/>
        <v>1</v>
      </c>
      <c r="J536" s="7">
        <f t="shared" si="84"/>
        <v>1</v>
      </c>
      <c r="K536" s="32">
        <v>527</v>
      </c>
      <c r="L536" s="35">
        <f t="shared" si="85"/>
        <v>435123.71156883345</v>
      </c>
    </row>
    <row r="537" spans="1:12" x14ac:dyDescent="0.35">
      <c r="A537" s="7">
        <f t="shared" si="86"/>
        <v>0</v>
      </c>
      <c r="B537" s="7">
        <f t="shared" si="86"/>
        <v>0</v>
      </c>
      <c r="C537" s="7">
        <f t="shared" si="86"/>
        <v>0</v>
      </c>
      <c r="D537" s="7">
        <f t="shared" si="86"/>
        <v>0</v>
      </c>
      <c r="E537" s="7">
        <f t="shared" si="86"/>
        <v>0</v>
      </c>
      <c r="F537" s="7">
        <f t="shared" si="86"/>
        <v>0</v>
      </c>
      <c r="G537" s="7">
        <f t="shared" si="86"/>
        <v>1</v>
      </c>
      <c r="H537" s="7">
        <f t="shared" si="86"/>
        <v>1</v>
      </c>
      <c r="I537" s="7">
        <f t="shared" si="83"/>
        <v>1</v>
      </c>
      <c r="J537" s="7">
        <f t="shared" si="84"/>
        <v>1</v>
      </c>
      <c r="K537" s="32">
        <v>528</v>
      </c>
      <c r="L537" s="35">
        <f t="shared" si="85"/>
        <v>439252.51036883733</v>
      </c>
    </row>
    <row r="538" spans="1:12" x14ac:dyDescent="0.35">
      <c r="A538" s="7">
        <f t="shared" si="86"/>
        <v>0</v>
      </c>
      <c r="B538" s="7">
        <f t="shared" si="86"/>
        <v>0</v>
      </c>
      <c r="C538" s="7">
        <f t="shared" si="86"/>
        <v>0</v>
      </c>
      <c r="D538" s="7">
        <f t="shared" si="86"/>
        <v>0</v>
      </c>
      <c r="E538" s="7">
        <f t="shared" si="86"/>
        <v>0</v>
      </c>
      <c r="F538" s="7">
        <f t="shared" si="86"/>
        <v>0</v>
      </c>
      <c r="G538" s="7">
        <f t="shared" si="86"/>
        <v>1</v>
      </c>
      <c r="H538" s="7">
        <f t="shared" si="86"/>
        <v>1</v>
      </c>
      <c r="I538" s="7">
        <f t="shared" si="83"/>
        <v>1</v>
      </c>
      <c r="J538" s="7">
        <f t="shared" si="84"/>
        <v>1</v>
      </c>
      <c r="K538" s="32">
        <v>529</v>
      </c>
      <c r="L538" s="35">
        <f t="shared" si="85"/>
        <v>443420.486485723</v>
      </c>
    </row>
    <row r="539" spans="1:12" x14ac:dyDescent="0.35">
      <c r="A539" s="7">
        <f t="shared" ref="A539:H548" si="87">IF(A$8&lt;=$L539,1,0)</f>
        <v>0</v>
      </c>
      <c r="B539" s="7">
        <f t="shared" si="87"/>
        <v>0</v>
      </c>
      <c r="C539" s="7">
        <f t="shared" si="87"/>
        <v>0</v>
      </c>
      <c r="D539" s="7">
        <f t="shared" si="87"/>
        <v>0</v>
      </c>
      <c r="E539" s="7">
        <f t="shared" si="87"/>
        <v>0</v>
      </c>
      <c r="F539" s="7">
        <f t="shared" si="87"/>
        <v>0</v>
      </c>
      <c r="G539" s="7">
        <f t="shared" si="87"/>
        <v>1</v>
      </c>
      <c r="H539" s="7">
        <f t="shared" si="87"/>
        <v>1</v>
      </c>
      <c r="I539" s="7">
        <f t="shared" si="83"/>
        <v>1</v>
      </c>
      <c r="J539" s="7">
        <f t="shared" si="84"/>
        <v>1</v>
      </c>
      <c r="K539" s="32">
        <v>530</v>
      </c>
      <c r="L539" s="35">
        <f t="shared" si="85"/>
        <v>447628.01166493812</v>
      </c>
    </row>
    <row r="540" spans="1:12" x14ac:dyDescent="0.35">
      <c r="A540" s="7">
        <f t="shared" si="87"/>
        <v>0</v>
      </c>
      <c r="B540" s="7">
        <f t="shared" si="87"/>
        <v>0</v>
      </c>
      <c r="C540" s="7">
        <f t="shared" si="87"/>
        <v>0</v>
      </c>
      <c r="D540" s="7">
        <f t="shared" si="87"/>
        <v>0</v>
      </c>
      <c r="E540" s="7">
        <f t="shared" si="87"/>
        <v>0</v>
      </c>
      <c r="F540" s="7">
        <f t="shared" si="87"/>
        <v>0</v>
      </c>
      <c r="G540" s="7">
        <f t="shared" si="87"/>
        <v>1</v>
      </c>
      <c r="H540" s="7">
        <f t="shared" si="87"/>
        <v>1</v>
      </c>
      <c r="I540" s="7">
        <f t="shared" si="83"/>
        <v>1</v>
      </c>
      <c r="J540" s="7">
        <f t="shared" si="84"/>
        <v>1</v>
      </c>
      <c r="K540" s="32">
        <v>531</v>
      </c>
      <c r="L540" s="35">
        <f t="shared" si="85"/>
        <v>451875.46117934585</v>
      </c>
    </row>
    <row r="541" spans="1:12" x14ac:dyDescent="0.35">
      <c r="A541" s="7">
        <f t="shared" si="87"/>
        <v>0</v>
      </c>
      <c r="B541" s="7">
        <f t="shared" si="87"/>
        <v>0</v>
      </c>
      <c r="C541" s="7">
        <f t="shared" si="87"/>
        <v>0</v>
      </c>
      <c r="D541" s="7">
        <f t="shared" si="87"/>
        <v>0</v>
      </c>
      <c r="E541" s="7">
        <f t="shared" si="87"/>
        <v>0</v>
      </c>
      <c r="F541" s="7">
        <f t="shared" si="87"/>
        <v>0</v>
      </c>
      <c r="G541" s="7">
        <f t="shared" si="87"/>
        <v>1</v>
      </c>
      <c r="H541" s="7">
        <f t="shared" si="87"/>
        <v>1</v>
      </c>
      <c r="I541" s="7">
        <f t="shared" si="83"/>
        <v>1</v>
      </c>
      <c r="J541" s="7">
        <f t="shared" si="84"/>
        <v>1</v>
      </c>
      <c r="K541" s="32">
        <v>532</v>
      </c>
      <c r="L541" s="35">
        <f t="shared" si="85"/>
        <v>456163.21386269591</v>
      </c>
    </row>
    <row r="542" spans="1:12" x14ac:dyDescent="0.35">
      <c r="A542" s="7">
        <f t="shared" si="87"/>
        <v>0</v>
      </c>
      <c r="B542" s="7">
        <f t="shared" si="87"/>
        <v>0</v>
      </c>
      <c r="C542" s="7">
        <f t="shared" si="87"/>
        <v>0</v>
      </c>
      <c r="D542" s="7">
        <f t="shared" si="87"/>
        <v>0</v>
      </c>
      <c r="E542" s="7">
        <f t="shared" si="87"/>
        <v>0</v>
      </c>
      <c r="F542" s="7">
        <f t="shared" si="87"/>
        <v>0</v>
      </c>
      <c r="G542" s="7">
        <f t="shared" si="87"/>
        <v>1</v>
      </c>
      <c r="H542" s="7">
        <f t="shared" si="87"/>
        <v>1</v>
      </c>
      <c r="I542" s="7">
        <f t="shared" si="83"/>
        <v>1</v>
      </c>
      <c r="J542" s="7">
        <f t="shared" si="84"/>
        <v>1</v>
      </c>
      <c r="K542" s="32">
        <v>533</v>
      </c>
      <c r="L542" s="35">
        <f t="shared" si="85"/>
        <v>460491.65214341297</v>
      </c>
    </row>
    <row r="543" spans="1:12" x14ac:dyDescent="0.35">
      <c r="A543" s="7">
        <f t="shared" si="87"/>
        <v>0</v>
      </c>
      <c r="B543" s="7">
        <f t="shared" si="87"/>
        <v>0</v>
      </c>
      <c r="C543" s="7">
        <f t="shared" si="87"/>
        <v>0</v>
      </c>
      <c r="D543" s="7">
        <f t="shared" si="87"/>
        <v>0</v>
      </c>
      <c r="E543" s="7">
        <f t="shared" si="87"/>
        <v>0</v>
      </c>
      <c r="F543" s="7">
        <f t="shared" si="87"/>
        <v>0</v>
      </c>
      <c r="G543" s="7">
        <f t="shared" si="87"/>
        <v>1</v>
      </c>
      <c r="H543" s="7">
        <f t="shared" si="87"/>
        <v>1</v>
      </c>
      <c r="I543" s="7">
        <f t="shared" si="83"/>
        <v>1</v>
      </c>
      <c r="J543" s="7">
        <f t="shared" si="84"/>
        <v>1</v>
      </c>
      <c r="K543" s="32">
        <v>534</v>
      </c>
      <c r="L543" s="35">
        <f t="shared" si="85"/>
        <v>464861.16207870585</v>
      </c>
    </row>
    <row r="544" spans="1:12" x14ac:dyDescent="0.35">
      <c r="A544" s="7">
        <f t="shared" si="87"/>
        <v>0</v>
      </c>
      <c r="B544" s="7">
        <f t="shared" si="87"/>
        <v>0</v>
      </c>
      <c r="C544" s="7">
        <f t="shared" si="87"/>
        <v>0</v>
      </c>
      <c r="D544" s="7">
        <f t="shared" si="87"/>
        <v>0</v>
      </c>
      <c r="E544" s="7">
        <f t="shared" si="87"/>
        <v>0</v>
      </c>
      <c r="F544" s="7">
        <f t="shared" si="87"/>
        <v>0</v>
      </c>
      <c r="G544" s="7">
        <f t="shared" si="87"/>
        <v>1</v>
      </c>
      <c r="H544" s="7">
        <f t="shared" si="87"/>
        <v>1</v>
      </c>
      <c r="I544" s="7">
        <f t="shared" si="83"/>
        <v>1</v>
      </c>
      <c r="J544" s="7">
        <f t="shared" si="84"/>
        <v>1</v>
      </c>
      <c r="K544" s="32">
        <v>535</v>
      </c>
      <c r="L544" s="35">
        <f t="shared" si="85"/>
        <v>469272.13338900032</v>
      </c>
    </row>
    <row r="545" spans="1:12" x14ac:dyDescent="0.35">
      <c r="A545" s="7">
        <f t="shared" si="87"/>
        <v>0</v>
      </c>
      <c r="B545" s="7">
        <f t="shared" si="87"/>
        <v>0</v>
      </c>
      <c r="C545" s="7">
        <f t="shared" si="87"/>
        <v>0</v>
      </c>
      <c r="D545" s="7">
        <f t="shared" si="87"/>
        <v>0</v>
      </c>
      <c r="E545" s="7">
        <f t="shared" si="87"/>
        <v>0</v>
      </c>
      <c r="F545" s="7">
        <f t="shared" si="87"/>
        <v>0</v>
      </c>
      <c r="G545" s="7">
        <f t="shared" si="87"/>
        <v>1</v>
      </c>
      <c r="H545" s="7">
        <f t="shared" si="87"/>
        <v>1</v>
      </c>
      <c r="I545" s="7">
        <f t="shared" si="83"/>
        <v>1</v>
      </c>
      <c r="J545" s="7">
        <f t="shared" si="84"/>
        <v>1</v>
      </c>
      <c r="K545" s="32">
        <v>536</v>
      </c>
      <c r="L545" s="35">
        <f t="shared" si="85"/>
        <v>473724.9594926986</v>
      </c>
    </row>
    <row r="546" spans="1:12" x14ac:dyDescent="0.35">
      <c r="A546" s="7">
        <f t="shared" si="87"/>
        <v>0</v>
      </c>
      <c r="B546" s="7">
        <f t="shared" si="87"/>
        <v>0</v>
      </c>
      <c r="C546" s="7">
        <f t="shared" si="87"/>
        <v>0</v>
      </c>
      <c r="D546" s="7">
        <f t="shared" si="87"/>
        <v>0</v>
      </c>
      <c r="E546" s="7">
        <f t="shared" si="87"/>
        <v>0</v>
      </c>
      <c r="F546" s="7">
        <f t="shared" si="87"/>
        <v>0</v>
      </c>
      <c r="G546" s="7">
        <f t="shared" si="87"/>
        <v>1</v>
      </c>
      <c r="H546" s="7">
        <f t="shared" si="87"/>
        <v>1</v>
      </c>
      <c r="I546" s="7">
        <f t="shared" si="83"/>
        <v>1</v>
      </c>
      <c r="J546" s="7">
        <f t="shared" si="84"/>
        <v>1</v>
      </c>
      <c r="K546" s="32">
        <v>537</v>
      </c>
      <c r="L546" s="35">
        <f t="shared" si="85"/>
        <v>478220.03754126857</v>
      </c>
    </row>
    <row r="547" spans="1:12" x14ac:dyDescent="0.35">
      <c r="A547" s="7">
        <f t="shared" si="87"/>
        <v>0</v>
      </c>
      <c r="B547" s="7">
        <f t="shared" si="87"/>
        <v>0</v>
      </c>
      <c r="C547" s="7">
        <f t="shared" si="87"/>
        <v>0</v>
      </c>
      <c r="D547" s="7">
        <f t="shared" si="87"/>
        <v>0</v>
      </c>
      <c r="E547" s="7">
        <f t="shared" si="87"/>
        <v>0</v>
      </c>
      <c r="F547" s="7">
        <f t="shared" si="87"/>
        <v>0</v>
      </c>
      <c r="G547" s="7">
        <f t="shared" si="87"/>
        <v>1</v>
      </c>
      <c r="H547" s="7">
        <f t="shared" si="87"/>
        <v>1</v>
      </c>
      <c r="I547" s="7">
        <f t="shared" si="83"/>
        <v>1</v>
      </c>
      <c r="J547" s="7">
        <f t="shared" si="84"/>
        <v>1</v>
      </c>
      <c r="K547" s="32">
        <v>538</v>
      </c>
      <c r="L547" s="35">
        <f t="shared" si="85"/>
        <v>482757.76845466619</v>
      </c>
    </row>
    <row r="548" spans="1:12" x14ac:dyDescent="0.35">
      <c r="A548" s="7">
        <f t="shared" si="87"/>
        <v>0</v>
      </c>
      <c r="B548" s="7">
        <f t="shared" si="87"/>
        <v>0</v>
      </c>
      <c r="C548" s="7">
        <f t="shared" si="87"/>
        <v>0</v>
      </c>
      <c r="D548" s="7">
        <f t="shared" si="87"/>
        <v>0</v>
      </c>
      <c r="E548" s="7">
        <f t="shared" si="87"/>
        <v>0</v>
      </c>
      <c r="F548" s="7">
        <f t="shared" si="87"/>
        <v>0</v>
      </c>
      <c r="G548" s="7">
        <f t="shared" si="87"/>
        <v>1</v>
      </c>
      <c r="H548" s="7">
        <f t="shared" si="87"/>
        <v>1</v>
      </c>
      <c r="I548" s="7">
        <f t="shared" si="83"/>
        <v>1</v>
      </c>
      <c r="J548" s="7">
        <f t="shared" si="84"/>
        <v>1</v>
      </c>
      <c r="K548" s="32">
        <v>539</v>
      </c>
      <c r="L548" s="35">
        <f t="shared" si="85"/>
        <v>487338.55695709388</v>
      </c>
    </row>
    <row r="549" spans="1:12" x14ac:dyDescent="0.35">
      <c r="A549" s="7">
        <f t="shared" ref="A549:H558" si="88">IF(A$8&lt;=$L549,1,0)</f>
        <v>0</v>
      </c>
      <c r="B549" s="7">
        <f t="shared" si="88"/>
        <v>0</v>
      </c>
      <c r="C549" s="7">
        <f t="shared" si="88"/>
        <v>0</v>
      </c>
      <c r="D549" s="7">
        <f t="shared" si="88"/>
        <v>0</v>
      </c>
      <c r="E549" s="7">
        <f t="shared" si="88"/>
        <v>0</v>
      </c>
      <c r="F549" s="7">
        <f t="shared" si="88"/>
        <v>0</v>
      </c>
      <c r="G549" s="7">
        <f t="shared" si="88"/>
        <v>1</v>
      </c>
      <c r="H549" s="7">
        <f t="shared" si="88"/>
        <v>1</v>
      </c>
      <c r="I549" s="7">
        <f t="shared" si="83"/>
        <v>1</v>
      </c>
      <c r="J549" s="7">
        <f t="shared" si="84"/>
        <v>1</v>
      </c>
      <c r="K549" s="32">
        <v>540</v>
      </c>
      <c r="L549" s="35">
        <f t="shared" si="85"/>
        <v>491962.81161309825</v>
      </c>
    </row>
    <row r="550" spans="1:12" x14ac:dyDescent="0.35">
      <c r="A550" s="7">
        <f t="shared" si="88"/>
        <v>0</v>
      </c>
      <c r="B550" s="7">
        <f t="shared" si="88"/>
        <v>0</v>
      </c>
      <c r="C550" s="7">
        <f t="shared" si="88"/>
        <v>0</v>
      </c>
      <c r="D550" s="7">
        <f t="shared" si="88"/>
        <v>0</v>
      </c>
      <c r="E550" s="7">
        <f t="shared" si="88"/>
        <v>0</v>
      </c>
      <c r="F550" s="7">
        <f t="shared" si="88"/>
        <v>0</v>
      </c>
      <c r="G550" s="7">
        <f t="shared" si="88"/>
        <v>1</v>
      </c>
      <c r="H550" s="7">
        <f t="shared" si="88"/>
        <v>1</v>
      </c>
      <c r="I550" s="7">
        <f t="shared" si="83"/>
        <v>1</v>
      </c>
      <c r="J550" s="7">
        <f t="shared" si="84"/>
        <v>1</v>
      </c>
      <c r="K550" s="32">
        <v>541</v>
      </c>
      <c r="L550" s="35">
        <f t="shared" si="85"/>
        <v>496630.94486401021</v>
      </c>
    </row>
    <row r="551" spans="1:12" x14ac:dyDescent="0.35">
      <c r="A551" s="7">
        <f t="shared" si="88"/>
        <v>0</v>
      </c>
      <c r="B551" s="7">
        <f t="shared" si="88"/>
        <v>0</v>
      </c>
      <c r="C551" s="7">
        <f t="shared" si="88"/>
        <v>0</v>
      </c>
      <c r="D551" s="7">
        <f t="shared" si="88"/>
        <v>0</v>
      </c>
      <c r="E551" s="7">
        <f t="shared" si="88"/>
        <v>0</v>
      </c>
      <c r="F551" s="7">
        <f t="shared" si="88"/>
        <v>1</v>
      </c>
      <c r="G551" s="7">
        <f t="shared" si="88"/>
        <v>1</v>
      </c>
      <c r="H551" s="7">
        <f t="shared" si="88"/>
        <v>1</v>
      </c>
      <c r="I551" s="7">
        <f t="shared" si="83"/>
        <v>1</v>
      </c>
      <c r="J551" s="7">
        <f t="shared" si="84"/>
        <v>1</v>
      </c>
      <c r="K551" s="32">
        <v>542</v>
      </c>
      <c r="L551" s="35">
        <f t="shared" si="85"/>
        <v>501343.37306473113</v>
      </c>
    </row>
    <row r="552" spans="1:12" x14ac:dyDescent="0.35">
      <c r="A552" s="7">
        <f t="shared" si="88"/>
        <v>0</v>
      </c>
      <c r="B552" s="7">
        <f t="shared" si="88"/>
        <v>0</v>
      </c>
      <c r="C552" s="7">
        <f t="shared" si="88"/>
        <v>0</v>
      </c>
      <c r="D552" s="7">
        <f t="shared" si="88"/>
        <v>0</v>
      </c>
      <c r="E552" s="7">
        <f t="shared" si="88"/>
        <v>0</v>
      </c>
      <c r="F552" s="7">
        <f t="shared" si="88"/>
        <v>1</v>
      </c>
      <c r="G552" s="7">
        <f t="shared" si="88"/>
        <v>1</v>
      </c>
      <c r="H552" s="7">
        <f t="shared" si="88"/>
        <v>1</v>
      </c>
      <c r="I552" s="7">
        <f t="shared" si="83"/>
        <v>1</v>
      </c>
      <c r="J552" s="7">
        <f t="shared" si="84"/>
        <v>1</v>
      </c>
      <c r="K552" s="32">
        <v>543</v>
      </c>
      <c r="L552" s="35">
        <f t="shared" si="85"/>
        <v>506100.51652086776</v>
      </c>
    </row>
    <row r="553" spans="1:12" x14ac:dyDescent="0.35">
      <c r="A553" s="7">
        <f t="shared" si="88"/>
        <v>0</v>
      </c>
      <c r="B553" s="7">
        <f t="shared" si="88"/>
        <v>0</v>
      </c>
      <c r="C553" s="7">
        <f t="shared" si="88"/>
        <v>0</v>
      </c>
      <c r="D553" s="7">
        <f t="shared" si="88"/>
        <v>0</v>
      </c>
      <c r="E553" s="7">
        <f t="shared" si="88"/>
        <v>0</v>
      </c>
      <c r="F553" s="7">
        <f t="shared" si="88"/>
        <v>1</v>
      </c>
      <c r="G553" s="7">
        <f t="shared" si="88"/>
        <v>1</v>
      </c>
      <c r="H553" s="7">
        <f t="shared" si="88"/>
        <v>1</v>
      </c>
      <c r="I553" s="7">
        <f t="shared" si="83"/>
        <v>1</v>
      </c>
      <c r="J553" s="7">
        <f t="shared" si="84"/>
        <v>1</v>
      </c>
      <c r="K553" s="32">
        <v>544</v>
      </c>
      <c r="L553" s="35">
        <f t="shared" si="85"/>
        <v>510902.79952621978</v>
      </c>
    </row>
    <row r="554" spans="1:12" x14ac:dyDescent="0.35">
      <c r="A554" s="7">
        <f t="shared" si="88"/>
        <v>0</v>
      </c>
      <c r="B554" s="7">
        <f t="shared" si="88"/>
        <v>0</v>
      </c>
      <c r="C554" s="7">
        <f t="shared" si="88"/>
        <v>0</v>
      </c>
      <c r="D554" s="7">
        <f t="shared" si="88"/>
        <v>0</v>
      </c>
      <c r="E554" s="7">
        <f t="shared" si="88"/>
        <v>0</v>
      </c>
      <c r="F554" s="7">
        <f t="shared" si="88"/>
        <v>1</v>
      </c>
      <c r="G554" s="7">
        <f t="shared" si="88"/>
        <v>1</v>
      </c>
      <c r="H554" s="7">
        <f t="shared" si="88"/>
        <v>1</v>
      </c>
      <c r="I554" s="7">
        <f t="shared" si="83"/>
        <v>1</v>
      </c>
      <c r="J554" s="7">
        <f t="shared" si="84"/>
        <v>1</v>
      </c>
      <c r="K554" s="32">
        <v>545</v>
      </c>
      <c r="L554" s="35">
        <f t="shared" si="85"/>
        <v>515750.65040062286</v>
      </c>
    </row>
    <row r="555" spans="1:12" x14ac:dyDescent="0.35">
      <c r="A555" s="7">
        <f t="shared" si="88"/>
        <v>0</v>
      </c>
      <c r="B555" s="7">
        <f t="shared" si="88"/>
        <v>0</v>
      </c>
      <c r="C555" s="7">
        <f t="shared" si="88"/>
        <v>0</v>
      </c>
      <c r="D555" s="7">
        <f t="shared" si="88"/>
        <v>0</v>
      </c>
      <c r="E555" s="7">
        <f t="shared" si="88"/>
        <v>0</v>
      </c>
      <c r="F555" s="7">
        <f t="shared" si="88"/>
        <v>1</v>
      </c>
      <c r="G555" s="7">
        <f t="shared" si="88"/>
        <v>1</v>
      </c>
      <c r="H555" s="7">
        <f t="shared" si="88"/>
        <v>1</v>
      </c>
      <c r="I555" s="7">
        <f t="shared" si="83"/>
        <v>1</v>
      </c>
      <c r="J555" s="7">
        <f t="shared" si="84"/>
        <v>1</v>
      </c>
      <c r="K555" s="32">
        <v>546</v>
      </c>
      <c r="L555" s="35">
        <f t="shared" si="85"/>
        <v>520644.50152815093</v>
      </c>
    </row>
    <row r="556" spans="1:12" x14ac:dyDescent="0.35">
      <c r="A556" s="7">
        <f t="shared" si="88"/>
        <v>0</v>
      </c>
      <c r="B556" s="7">
        <f t="shared" si="88"/>
        <v>0</v>
      </c>
      <c r="C556" s="7">
        <f t="shared" si="88"/>
        <v>0</v>
      </c>
      <c r="D556" s="7">
        <f t="shared" si="88"/>
        <v>0</v>
      </c>
      <c r="E556" s="7">
        <f t="shared" si="88"/>
        <v>0</v>
      </c>
      <c r="F556" s="7">
        <f t="shared" si="88"/>
        <v>1</v>
      </c>
      <c r="G556" s="7">
        <f t="shared" si="88"/>
        <v>1</v>
      </c>
      <c r="H556" s="7">
        <f t="shared" si="88"/>
        <v>1</v>
      </c>
      <c r="I556" s="7">
        <f t="shared" si="83"/>
        <v>1</v>
      </c>
      <c r="J556" s="7">
        <f t="shared" si="84"/>
        <v>1</v>
      </c>
      <c r="K556" s="32">
        <v>547</v>
      </c>
      <c r="L556" s="35">
        <f t="shared" si="85"/>
        <v>525584.78939568077</v>
      </c>
    </row>
    <row r="557" spans="1:12" x14ac:dyDescent="0.35">
      <c r="A557" s="7">
        <f t="shared" si="88"/>
        <v>0</v>
      </c>
      <c r="B557" s="7">
        <f t="shared" si="88"/>
        <v>0</v>
      </c>
      <c r="C557" s="7">
        <f t="shared" si="88"/>
        <v>0</v>
      </c>
      <c r="D557" s="7">
        <f t="shared" si="88"/>
        <v>0</v>
      </c>
      <c r="E557" s="7">
        <f t="shared" si="88"/>
        <v>0</v>
      </c>
      <c r="F557" s="7">
        <f t="shared" si="88"/>
        <v>1</v>
      </c>
      <c r="G557" s="7">
        <f t="shared" si="88"/>
        <v>1</v>
      </c>
      <c r="H557" s="7">
        <f t="shared" si="88"/>
        <v>1</v>
      </c>
      <c r="I557" s="7">
        <f t="shared" si="83"/>
        <v>1</v>
      </c>
      <c r="J557" s="7">
        <f t="shared" si="84"/>
        <v>1</v>
      </c>
      <c r="K557" s="32">
        <v>548</v>
      </c>
      <c r="L557" s="35">
        <f t="shared" si="85"/>
        <v>530571.95463182277</v>
      </c>
    </row>
    <row r="558" spans="1:12" x14ac:dyDescent="0.35">
      <c r="A558" s="7">
        <f t="shared" si="88"/>
        <v>0</v>
      </c>
      <c r="B558" s="7">
        <f t="shared" si="88"/>
        <v>0</v>
      </c>
      <c r="C558" s="7">
        <f t="shared" si="88"/>
        <v>0</v>
      </c>
      <c r="D558" s="7">
        <f t="shared" si="88"/>
        <v>0</v>
      </c>
      <c r="E558" s="7">
        <f t="shared" si="88"/>
        <v>0</v>
      </c>
      <c r="F558" s="7">
        <f t="shared" si="88"/>
        <v>1</v>
      </c>
      <c r="G558" s="7">
        <f t="shared" si="88"/>
        <v>1</v>
      </c>
      <c r="H558" s="7">
        <f t="shared" si="88"/>
        <v>1</v>
      </c>
      <c r="I558" s="7">
        <f t="shared" si="83"/>
        <v>1</v>
      </c>
      <c r="J558" s="7">
        <f t="shared" si="84"/>
        <v>1</v>
      </c>
      <c r="K558" s="32">
        <v>549</v>
      </c>
      <c r="L558" s="35">
        <f t="shared" si="85"/>
        <v>535606.44204622111</v>
      </c>
    </row>
    <row r="559" spans="1:12" x14ac:dyDescent="0.35">
      <c r="A559" s="7">
        <f t="shared" ref="A559:H568" si="89">IF(A$8&lt;=$L559,1,0)</f>
        <v>0</v>
      </c>
      <c r="B559" s="7">
        <f t="shared" si="89"/>
        <v>0</v>
      </c>
      <c r="C559" s="7">
        <f t="shared" si="89"/>
        <v>0</v>
      </c>
      <c r="D559" s="7">
        <f t="shared" si="89"/>
        <v>0</v>
      </c>
      <c r="E559" s="7">
        <f t="shared" si="89"/>
        <v>0</v>
      </c>
      <c r="F559" s="7">
        <f t="shared" si="89"/>
        <v>1</v>
      </c>
      <c r="G559" s="7">
        <f t="shared" si="89"/>
        <v>1</v>
      </c>
      <c r="H559" s="7">
        <f t="shared" si="89"/>
        <v>1</v>
      </c>
      <c r="I559" s="7">
        <f t="shared" si="83"/>
        <v>1</v>
      </c>
      <c r="J559" s="7">
        <f t="shared" si="84"/>
        <v>1</v>
      </c>
      <c r="K559" s="32">
        <v>550</v>
      </c>
      <c r="L559" s="35">
        <f t="shared" si="85"/>
        <v>540688.70066922647</v>
      </c>
    </row>
    <row r="560" spans="1:12" x14ac:dyDescent="0.35">
      <c r="A560" s="7">
        <f t="shared" si="89"/>
        <v>0</v>
      </c>
      <c r="B560" s="7">
        <f t="shared" si="89"/>
        <v>0</v>
      </c>
      <c r="C560" s="7">
        <f t="shared" si="89"/>
        <v>0</v>
      </c>
      <c r="D560" s="7">
        <f t="shared" si="89"/>
        <v>0</v>
      </c>
      <c r="E560" s="7">
        <f t="shared" si="89"/>
        <v>0</v>
      </c>
      <c r="F560" s="7">
        <f t="shared" si="89"/>
        <v>1</v>
      </c>
      <c r="G560" s="7">
        <f t="shared" si="89"/>
        <v>1</v>
      </c>
      <c r="H560" s="7">
        <f t="shared" si="89"/>
        <v>1</v>
      </c>
      <c r="I560" s="7">
        <f t="shared" si="83"/>
        <v>1</v>
      </c>
      <c r="J560" s="7">
        <f t="shared" si="84"/>
        <v>1</v>
      </c>
      <c r="K560" s="32">
        <v>551</v>
      </c>
      <c r="L560" s="35">
        <f t="shared" si="85"/>
        <v>545819.18379194546</v>
      </c>
    </row>
    <row r="561" spans="1:12" x14ac:dyDescent="0.35">
      <c r="A561" s="7">
        <f t="shared" si="89"/>
        <v>0</v>
      </c>
      <c r="B561" s="7">
        <f t="shared" si="89"/>
        <v>0</v>
      </c>
      <c r="C561" s="7">
        <f t="shared" si="89"/>
        <v>0</v>
      </c>
      <c r="D561" s="7">
        <f t="shared" si="89"/>
        <v>0</v>
      </c>
      <c r="E561" s="7">
        <f t="shared" si="89"/>
        <v>0</v>
      </c>
      <c r="F561" s="7">
        <f t="shared" si="89"/>
        <v>1</v>
      </c>
      <c r="G561" s="7">
        <f t="shared" si="89"/>
        <v>1</v>
      </c>
      <c r="H561" s="7">
        <f t="shared" si="89"/>
        <v>1</v>
      </c>
      <c r="I561" s="7">
        <f t="shared" si="83"/>
        <v>1</v>
      </c>
      <c r="J561" s="7">
        <f t="shared" si="84"/>
        <v>1</v>
      </c>
      <c r="K561" s="32">
        <v>552</v>
      </c>
      <c r="L561" s="35">
        <f t="shared" si="85"/>
        <v>550998.34900667029</v>
      </c>
    </row>
    <row r="562" spans="1:12" x14ac:dyDescent="0.35">
      <c r="A562" s="7">
        <f t="shared" si="89"/>
        <v>0</v>
      </c>
      <c r="B562" s="7">
        <f t="shared" si="89"/>
        <v>0</v>
      </c>
      <c r="C562" s="7">
        <f t="shared" si="89"/>
        <v>0</v>
      </c>
      <c r="D562" s="7">
        <f t="shared" si="89"/>
        <v>0</v>
      </c>
      <c r="E562" s="7">
        <f t="shared" si="89"/>
        <v>0</v>
      </c>
      <c r="F562" s="7">
        <f t="shared" si="89"/>
        <v>1</v>
      </c>
      <c r="G562" s="7">
        <f t="shared" si="89"/>
        <v>1</v>
      </c>
      <c r="H562" s="7">
        <f t="shared" si="89"/>
        <v>1</v>
      </c>
      <c r="I562" s="7">
        <f t="shared" si="83"/>
        <v>1</v>
      </c>
      <c r="J562" s="7">
        <f t="shared" si="84"/>
        <v>1</v>
      </c>
      <c r="K562" s="32">
        <v>553</v>
      </c>
      <c r="L562" s="35">
        <f t="shared" si="85"/>
        <v>556226.6582476917</v>
      </c>
    </row>
    <row r="563" spans="1:12" x14ac:dyDescent="0.35">
      <c r="A563" s="7">
        <f t="shared" si="89"/>
        <v>0</v>
      </c>
      <c r="B563" s="7">
        <f t="shared" si="89"/>
        <v>0</v>
      </c>
      <c r="C563" s="7">
        <f t="shared" si="89"/>
        <v>0</v>
      </c>
      <c r="D563" s="7">
        <f t="shared" si="89"/>
        <v>0</v>
      </c>
      <c r="E563" s="7">
        <f t="shared" si="89"/>
        <v>0</v>
      </c>
      <c r="F563" s="7">
        <f t="shared" si="89"/>
        <v>1</v>
      </c>
      <c r="G563" s="7">
        <f t="shared" si="89"/>
        <v>1</v>
      </c>
      <c r="H563" s="7">
        <f t="shared" si="89"/>
        <v>1</v>
      </c>
      <c r="I563" s="7">
        <f t="shared" si="83"/>
        <v>1</v>
      </c>
      <c r="J563" s="7">
        <f t="shared" si="84"/>
        <v>1</v>
      </c>
      <c r="K563" s="32">
        <v>554</v>
      </c>
      <c r="L563" s="35">
        <f t="shared" si="85"/>
        <v>561504.57783249917</v>
      </c>
    </row>
    <row r="564" spans="1:12" x14ac:dyDescent="0.35">
      <c r="A564" s="7">
        <f t="shared" si="89"/>
        <v>0</v>
      </c>
      <c r="B564" s="7">
        <f t="shared" si="89"/>
        <v>0</v>
      </c>
      <c r="C564" s="7">
        <f t="shared" si="89"/>
        <v>0</v>
      </c>
      <c r="D564" s="7">
        <f t="shared" si="89"/>
        <v>0</v>
      </c>
      <c r="E564" s="7">
        <f t="shared" si="89"/>
        <v>0</v>
      </c>
      <c r="F564" s="7">
        <f t="shared" si="89"/>
        <v>1</v>
      </c>
      <c r="G564" s="7">
        <f t="shared" si="89"/>
        <v>1</v>
      </c>
      <c r="H564" s="7">
        <f t="shared" si="89"/>
        <v>1</v>
      </c>
      <c r="I564" s="7">
        <f t="shared" si="83"/>
        <v>1</v>
      </c>
      <c r="J564" s="7">
        <f t="shared" si="84"/>
        <v>1</v>
      </c>
      <c r="K564" s="32">
        <v>555</v>
      </c>
      <c r="L564" s="35">
        <f t="shared" si="85"/>
        <v>566832.57850337226</v>
      </c>
    </row>
    <row r="565" spans="1:12" x14ac:dyDescent="0.35">
      <c r="A565" s="7">
        <f t="shared" si="89"/>
        <v>0</v>
      </c>
      <c r="B565" s="7">
        <f t="shared" si="89"/>
        <v>0</v>
      </c>
      <c r="C565" s="7">
        <f t="shared" si="89"/>
        <v>0</v>
      </c>
      <c r="D565" s="7">
        <f t="shared" si="89"/>
        <v>0</v>
      </c>
      <c r="E565" s="7">
        <f t="shared" si="89"/>
        <v>0</v>
      </c>
      <c r="F565" s="7">
        <f t="shared" si="89"/>
        <v>1</v>
      </c>
      <c r="G565" s="7">
        <f t="shared" si="89"/>
        <v>1</v>
      </c>
      <c r="H565" s="7">
        <f t="shared" si="89"/>
        <v>1</v>
      </c>
      <c r="I565" s="7">
        <f t="shared" si="83"/>
        <v>1</v>
      </c>
      <c r="J565" s="7">
        <f t="shared" si="84"/>
        <v>1</v>
      </c>
      <c r="K565" s="32">
        <v>556</v>
      </c>
      <c r="L565" s="35">
        <f t="shared" si="85"/>
        <v>572211.13546936656</v>
      </c>
    </row>
    <row r="566" spans="1:12" x14ac:dyDescent="0.35">
      <c r="A566" s="7">
        <f t="shared" si="89"/>
        <v>0</v>
      </c>
      <c r="B566" s="7">
        <f t="shared" si="89"/>
        <v>0</v>
      </c>
      <c r="C566" s="7">
        <f t="shared" si="89"/>
        <v>0</v>
      </c>
      <c r="D566" s="7">
        <f t="shared" si="89"/>
        <v>0</v>
      </c>
      <c r="E566" s="7">
        <f t="shared" si="89"/>
        <v>0</v>
      </c>
      <c r="F566" s="7">
        <f t="shared" si="89"/>
        <v>1</v>
      </c>
      <c r="G566" s="7">
        <f t="shared" si="89"/>
        <v>1</v>
      </c>
      <c r="H566" s="7">
        <f t="shared" si="89"/>
        <v>1</v>
      </c>
      <c r="I566" s="7">
        <f t="shared" si="83"/>
        <v>1</v>
      </c>
      <c r="J566" s="7">
        <f t="shared" si="84"/>
        <v>1</v>
      </c>
      <c r="K566" s="32">
        <v>557</v>
      </c>
      <c r="L566" s="35">
        <f t="shared" si="85"/>
        <v>577640.72844869806</v>
      </c>
    </row>
    <row r="567" spans="1:12" x14ac:dyDescent="0.35">
      <c r="A567" s="7">
        <f t="shared" si="89"/>
        <v>0</v>
      </c>
      <c r="B567" s="7">
        <f t="shared" si="89"/>
        <v>0</v>
      </c>
      <c r="C567" s="7">
        <f t="shared" si="89"/>
        <v>0</v>
      </c>
      <c r="D567" s="7">
        <f t="shared" si="89"/>
        <v>0</v>
      </c>
      <c r="E567" s="7">
        <f t="shared" si="89"/>
        <v>0</v>
      </c>
      <c r="F567" s="7">
        <f t="shared" si="89"/>
        <v>1</v>
      </c>
      <c r="G567" s="7">
        <f t="shared" si="89"/>
        <v>1</v>
      </c>
      <c r="H567" s="7">
        <f t="shared" si="89"/>
        <v>1</v>
      </c>
      <c r="I567" s="7">
        <f t="shared" si="83"/>
        <v>1</v>
      </c>
      <c r="J567" s="7">
        <f t="shared" si="84"/>
        <v>1</v>
      </c>
      <c r="K567" s="32">
        <v>558</v>
      </c>
      <c r="L567" s="35">
        <f t="shared" si="85"/>
        <v>583121.84171152953</v>
      </c>
    </row>
    <row r="568" spans="1:12" x14ac:dyDescent="0.35">
      <c r="A568" s="7">
        <f t="shared" si="89"/>
        <v>0</v>
      </c>
      <c r="B568" s="7">
        <f t="shared" si="89"/>
        <v>0</v>
      </c>
      <c r="C568" s="7">
        <f t="shared" si="89"/>
        <v>0</v>
      </c>
      <c r="D568" s="7">
        <f t="shared" si="89"/>
        <v>0</v>
      </c>
      <c r="E568" s="7">
        <f t="shared" si="89"/>
        <v>0</v>
      </c>
      <c r="F568" s="7">
        <f t="shared" si="89"/>
        <v>1</v>
      </c>
      <c r="G568" s="7">
        <f t="shared" si="89"/>
        <v>1</v>
      </c>
      <c r="H568" s="7">
        <f t="shared" si="89"/>
        <v>1</v>
      </c>
      <c r="I568" s="7">
        <f t="shared" si="83"/>
        <v>1</v>
      </c>
      <c r="J568" s="7">
        <f t="shared" si="84"/>
        <v>1</v>
      </c>
      <c r="K568" s="32">
        <v>559</v>
      </c>
      <c r="L568" s="35">
        <f t="shared" si="85"/>
        <v>588654.96412316291</v>
      </c>
    </row>
    <row r="569" spans="1:12" x14ac:dyDescent="0.35">
      <c r="A569" s="7">
        <f t="shared" ref="A569:H578" si="90">IF(A$8&lt;=$L569,1,0)</f>
        <v>0</v>
      </c>
      <c r="B569" s="7">
        <f t="shared" si="90"/>
        <v>0</v>
      </c>
      <c r="C569" s="7">
        <f t="shared" si="90"/>
        <v>0</v>
      </c>
      <c r="D569" s="7">
        <f t="shared" si="90"/>
        <v>0</v>
      </c>
      <c r="E569" s="7">
        <f t="shared" si="90"/>
        <v>0</v>
      </c>
      <c r="F569" s="7">
        <f t="shared" si="90"/>
        <v>1</v>
      </c>
      <c r="G569" s="7">
        <f t="shared" si="90"/>
        <v>1</v>
      </c>
      <c r="H569" s="7">
        <f t="shared" si="90"/>
        <v>1</v>
      </c>
      <c r="I569" s="7">
        <f t="shared" si="83"/>
        <v>1</v>
      </c>
      <c r="J569" s="7">
        <f t="shared" si="84"/>
        <v>1</v>
      </c>
      <c r="K569" s="32">
        <v>560</v>
      </c>
      <c r="L569" s="35">
        <f t="shared" si="85"/>
        <v>594240.58918764198</v>
      </c>
    </row>
    <row r="570" spans="1:12" x14ac:dyDescent="0.35">
      <c r="A570" s="7">
        <f t="shared" si="90"/>
        <v>0</v>
      </c>
      <c r="B570" s="7">
        <f t="shared" si="90"/>
        <v>0</v>
      </c>
      <c r="C570" s="7">
        <f t="shared" si="90"/>
        <v>0</v>
      </c>
      <c r="D570" s="7">
        <f t="shared" si="90"/>
        <v>0</v>
      </c>
      <c r="E570" s="7">
        <f t="shared" si="90"/>
        <v>0</v>
      </c>
      <c r="F570" s="7">
        <f t="shared" si="90"/>
        <v>1</v>
      </c>
      <c r="G570" s="7">
        <f t="shared" si="90"/>
        <v>1</v>
      </c>
      <c r="H570" s="7">
        <f t="shared" si="90"/>
        <v>1</v>
      </c>
      <c r="I570" s="7">
        <f t="shared" si="83"/>
        <v>1</v>
      </c>
      <c r="J570" s="7">
        <f t="shared" si="84"/>
        <v>1</v>
      </c>
      <c r="K570" s="32">
        <v>561</v>
      </c>
      <c r="L570" s="35">
        <f t="shared" si="85"/>
        <v>599879.21509176819</v>
      </c>
    </row>
    <row r="571" spans="1:12" x14ac:dyDescent="0.35">
      <c r="A571" s="7">
        <f t="shared" si="90"/>
        <v>0</v>
      </c>
      <c r="B571" s="7">
        <f t="shared" si="90"/>
        <v>0</v>
      </c>
      <c r="C571" s="7">
        <f t="shared" si="90"/>
        <v>0</v>
      </c>
      <c r="D571" s="7">
        <f t="shared" si="90"/>
        <v>0</v>
      </c>
      <c r="E571" s="7">
        <f t="shared" si="90"/>
        <v>1</v>
      </c>
      <c r="F571" s="7">
        <f t="shared" si="90"/>
        <v>1</v>
      </c>
      <c r="G571" s="7">
        <f t="shared" si="90"/>
        <v>1</v>
      </c>
      <c r="H571" s="7">
        <f t="shared" si="90"/>
        <v>1</v>
      </c>
      <c r="I571" s="7">
        <f t="shared" si="83"/>
        <v>1</v>
      </c>
      <c r="J571" s="7">
        <f t="shared" si="84"/>
        <v>1</v>
      </c>
      <c r="K571" s="32">
        <v>562</v>
      </c>
      <c r="L571" s="35">
        <f t="shared" si="85"/>
        <v>605571.34474953415</v>
      </c>
    </row>
    <row r="572" spans="1:12" x14ac:dyDescent="0.35">
      <c r="A572" s="7">
        <f t="shared" si="90"/>
        <v>0</v>
      </c>
      <c r="B572" s="7">
        <f t="shared" si="90"/>
        <v>0</v>
      </c>
      <c r="C572" s="7">
        <f t="shared" si="90"/>
        <v>0</v>
      </c>
      <c r="D572" s="7">
        <f t="shared" si="90"/>
        <v>0</v>
      </c>
      <c r="E572" s="7">
        <f t="shared" si="90"/>
        <v>1</v>
      </c>
      <c r="F572" s="7">
        <f t="shared" si="90"/>
        <v>1</v>
      </c>
      <c r="G572" s="7">
        <f t="shared" si="90"/>
        <v>1</v>
      </c>
      <c r="H572" s="7">
        <f t="shared" si="90"/>
        <v>1</v>
      </c>
      <c r="I572" s="7">
        <f t="shared" si="83"/>
        <v>1</v>
      </c>
      <c r="J572" s="7">
        <f t="shared" si="84"/>
        <v>1</v>
      </c>
      <c r="K572" s="32">
        <v>563</v>
      </c>
      <c r="L572" s="35">
        <f t="shared" si="85"/>
        <v>611317.48584697954</v>
      </c>
    </row>
    <row r="573" spans="1:12" x14ac:dyDescent="0.35">
      <c r="A573" s="7">
        <f t="shared" si="90"/>
        <v>0</v>
      </c>
      <c r="B573" s="7">
        <f t="shared" si="90"/>
        <v>0</v>
      </c>
      <c r="C573" s="7">
        <f t="shared" si="90"/>
        <v>0</v>
      </c>
      <c r="D573" s="7">
        <f t="shared" si="90"/>
        <v>0</v>
      </c>
      <c r="E573" s="7">
        <f t="shared" si="90"/>
        <v>1</v>
      </c>
      <c r="F573" s="7">
        <f t="shared" si="90"/>
        <v>1</v>
      </c>
      <c r="G573" s="7">
        <f t="shared" si="90"/>
        <v>1</v>
      </c>
      <c r="H573" s="7">
        <f t="shared" si="90"/>
        <v>1</v>
      </c>
      <c r="I573" s="7">
        <f t="shared" si="83"/>
        <v>1</v>
      </c>
      <c r="J573" s="7">
        <f t="shared" si="84"/>
        <v>1</v>
      </c>
      <c r="K573" s="32">
        <v>564</v>
      </c>
      <c r="L573" s="35">
        <f t="shared" si="85"/>
        <v>617118.15088747139</v>
      </c>
    </row>
    <row r="574" spans="1:12" x14ac:dyDescent="0.35">
      <c r="A574" s="7">
        <f t="shared" si="90"/>
        <v>0</v>
      </c>
      <c r="B574" s="7">
        <f t="shared" si="90"/>
        <v>0</v>
      </c>
      <c r="C574" s="7">
        <f t="shared" si="90"/>
        <v>0</v>
      </c>
      <c r="D574" s="7">
        <f t="shared" si="90"/>
        <v>0</v>
      </c>
      <c r="E574" s="7">
        <f t="shared" si="90"/>
        <v>1</v>
      </c>
      <c r="F574" s="7">
        <f t="shared" si="90"/>
        <v>1</v>
      </c>
      <c r="G574" s="7">
        <f t="shared" si="90"/>
        <v>1</v>
      </c>
      <c r="H574" s="7">
        <f t="shared" si="90"/>
        <v>1</v>
      </c>
      <c r="I574" s="7">
        <f t="shared" si="83"/>
        <v>1</v>
      </c>
      <c r="J574" s="7">
        <f t="shared" si="84"/>
        <v>1</v>
      </c>
      <c r="K574" s="32">
        <v>565</v>
      </c>
      <c r="L574" s="35">
        <f t="shared" si="85"/>
        <v>622973.85723741539</v>
      </c>
    </row>
    <row r="575" spans="1:12" x14ac:dyDescent="0.35">
      <c r="A575" s="7">
        <f t="shared" si="90"/>
        <v>0</v>
      </c>
      <c r="B575" s="7">
        <f t="shared" si="90"/>
        <v>0</v>
      </c>
      <c r="C575" s="7">
        <f t="shared" si="90"/>
        <v>0</v>
      </c>
      <c r="D575" s="7">
        <f t="shared" si="90"/>
        <v>0</v>
      </c>
      <c r="E575" s="7">
        <f t="shared" si="90"/>
        <v>1</v>
      </c>
      <c r="F575" s="7">
        <f t="shared" si="90"/>
        <v>1</v>
      </c>
      <c r="G575" s="7">
        <f t="shared" si="90"/>
        <v>1</v>
      </c>
      <c r="H575" s="7">
        <f t="shared" si="90"/>
        <v>1</v>
      </c>
      <c r="I575" s="7">
        <f t="shared" si="83"/>
        <v>1</v>
      </c>
      <c r="J575" s="7">
        <f t="shared" si="84"/>
        <v>1</v>
      </c>
      <c r="K575" s="32">
        <v>566</v>
      </c>
      <c r="L575" s="35">
        <f t="shared" si="85"/>
        <v>628885.12717239978</v>
      </c>
    </row>
    <row r="576" spans="1:12" x14ac:dyDescent="0.35">
      <c r="A576" s="7">
        <f t="shared" si="90"/>
        <v>0</v>
      </c>
      <c r="B576" s="7">
        <f t="shared" si="90"/>
        <v>0</v>
      </c>
      <c r="C576" s="7">
        <f t="shared" si="90"/>
        <v>0</v>
      </c>
      <c r="D576" s="7">
        <f t="shared" si="90"/>
        <v>0</v>
      </c>
      <c r="E576" s="7">
        <f t="shared" si="90"/>
        <v>1</v>
      </c>
      <c r="F576" s="7">
        <f t="shared" si="90"/>
        <v>1</v>
      </c>
      <c r="G576" s="7">
        <f t="shared" si="90"/>
        <v>1</v>
      </c>
      <c r="H576" s="7">
        <f t="shared" si="90"/>
        <v>1</v>
      </c>
      <c r="I576" s="7">
        <f t="shared" si="83"/>
        <v>1</v>
      </c>
      <c r="J576" s="7">
        <f t="shared" si="84"/>
        <v>1</v>
      </c>
      <c r="K576" s="32">
        <v>567</v>
      </c>
      <c r="L576" s="35">
        <f t="shared" si="85"/>
        <v>634852.48792377766</v>
      </c>
    </row>
    <row r="577" spans="1:12" x14ac:dyDescent="0.35">
      <c r="A577" s="7">
        <f t="shared" si="90"/>
        <v>0</v>
      </c>
      <c r="B577" s="7">
        <f t="shared" si="90"/>
        <v>0</v>
      </c>
      <c r="C577" s="7">
        <f t="shared" si="90"/>
        <v>0</v>
      </c>
      <c r="D577" s="7">
        <f t="shared" si="90"/>
        <v>0</v>
      </c>
      <c r="E577" s="7">
        <f t="shared" si="90"/>
        <v>1</v>
      </c>
      <c r="F577" s="7">
        <f t="shared" si="90"/>
        <v>1</v>
      </c>
      <c r="G577" s="7">
        <f t="shared" si="90"/>
        <v>1</v>
      </c>
      <c r="H577" s="7">
        <f t="shared" si="90"/>
        <v>1</v>
      </c>
      <c r="I577" s="7">
        <f t="shared" si="83"/>
        <v>1</v>
      </c>
      <c r="J577" s="7">
        <f t="shared" si="84"/>
        <v>1</v>
      </c>
      <c r="K577" s="32">
        <v>568</v>
      </c>
      <c r="L577" s="35">
        <f t="shared" si="85"/>
        <v>640876.47172569123</v>
      </c>
    </row>
    <row r="578" spans="1:12" x14ac:dyDescent="0.35">
      <c r="A578" s="7">
        <f t="shared" si="90"/>
        <v>0</v>
      </c>
      <c r="B578" s="7">
        <f t="shared" si="90"/>
        <v>0</v>
      </c>
      <c r="C578" s="7">
        <f t="shared" si="90"/>
        <v>0</v>
      </c>
      <c r="D578" s="7">
        <f t="shared" si="90"/>
        <v>0</v>
      </c>
      <c r="E578" s="7">
        <f t="shared" si="90"/>
        <v>1</v>
      </c>
      <c r="F578" s="7">
        <f t="shared" si="90"/>
        <v>1</v>
      </c>
      <c r="G578" s="7">
        <f t="shared" si="90"/>
        <v>1</v>
      </c>
      <c r="H578" s="7">
        <f t="shared" si="90"/>
        <v>1</v>
      </c>
      <c r="I578" s="7">
        <f t="shared" si="83"/>
        <v>1</v>
      </c>
      <c r="J578" s="7">
        <f t="shared" si="84"/>
        <v>1</v>
      </c>
      <c r="K578" s="32">
        <v>569</v>
      </c>
      <c r="L578" s="35">
        <f t="shared" si="85"/>
        <v>646957.61586254253</v>
      </c>
    </row>
    <row r="579" spans="1:12" x14ac:dyDescent="0.35">
      <c r="A579" s="7">
        <f t="shared" ref="A579:H588" si="91">IF(A$8&lt;=$L579,1,0)</f>
        <v>0</v>
      </c>
      <c r="B579" s="7">
        <f t="shared" si="91"/>
        <v>0</v>
      </c>
      <c r="C579" s="7">
        <f t="shared" si="91"/>
        <v>0</v>
      </c>
      <c r="D579" s="7">
        <f t="shared" si="91"/>
        <v>0</v>
      </c>
      <c r="E579" s="7">
        <f t="shared" si="91"/>
        <v>1</v>
      </c>
      <c r="F579" s="7">
        <f t="shared" si="91"/>
        <v>1</v>
      </c>
      <c r="G579" s="7">
        <f t="shared" si="91"/>
        <v>1</v>
      </c>
      <c r="H579" s="7">
        <f t="shared" si="91"/>
        <v>1</v>
      </c>
      <c r="I579" s="7">
        <f t="shared" si="83"/>
        <v>1</v>
      </c>
      <c r="J579" s="7">
        <f t="shared" si="84"/>
        <v>1</v>
      </c>
      <c r="K579" s="32">
        <v>570</v>
      </c>
      <c r="L579" s="35">
        <f t="shared" si="85"/>
        <v>653096.46271691367</v>
      </c>
    </row>
    <row r="580" spans="1:12" x14ac:dyDescent="0.35">
      <c r="A580" s="7">
        <f t="shared" si="91"/>
        <v>0</v>
      </c>
      <c r="B580" s="7">
        <f t="shared" si="91"/>
        <v>0</v>
      </c>
      <c r="C580" s="7">
        <f t="shared" si="91"/>
        <v>0</v>
      </c>
      <c r="D580" s="7">
        <f t="shared" si="91"/>
        <v>0</v>
      </c>
      <c r="E580" s="7">
        <f t="shared" si="91"/>
        <v>1</v>
      </c>
      <c r="F580" s="7">
        <f t="shared" si="91"/>
        <v>1</v>
      </c>
      <c r="G580" s="7">
        <f t="shared" si="91"/>
        <v>1</v>
      </c>
      <c r="H580" s="7">
        <f t="shared" si="91"/>
        <v>1</v>
      </c>
      <c r="I580" s="7">
        <f t="shared" si="83"/>
        <v>1</v>
      </c>
      <c r="J580" s="7">
        <f t="shared" si="84"/>
        <v>1</v>
      </c>
      <c r="K580" s="32">
        <v>571</v>
      </c>
      <c r="L580" s="35">
        <f t="shared" si="85"/>
        <v>659293.55981794314</v>
      </c>
    </row>
    <row r="581" spans="1:12" x14ac:dyDescent="0.35">
      <c r="A581" s="7">
        <f t="shared" si="91"/>
        <v>0</v>
      </c>
      <c r="B581" s="7">
        <f t="shared" si="91"/>
        <v>0</v>
      </c>
      <c r="C581" s="7">
        <f t="shared" si="91"/>
        <v>0</v>
      </c>
      <c r="D581" s="7">
        <f t="shared" si="91"/>
        <v>0</v>
      </c>
      <c r="E581" s="7">
        <f t="shared" si="91"/>
        <v>1</v>
      </c>
      <c r="F581" s="7">
        <f t="shared" si="91"/>
        <v>1</v>
      </c>
      <c r="G581" s="7">
        <f t="shared" si="91"/>
        <v>1</v>
      </c>
      <c r="H581" s="7">
        <f t="shared" si="91"/>
        <v>1</v>
      </c>
      <c r="I581" s="7">
        <f t="shared" si="83"/>
        <v>1</v>
      </c>
      <c r="J581" s="7">
        <f t="shared" si="84"/>
        <v>1</v>
      </c>
      <c r="K581" s="32">
        <v>572</v>
      </c>
      <c r="L581" s="35">
        <f t="shared" si="85"/>
        <v>665549.45989015978</v>
      </c>
    </row>
    <row r="582" spans="1:12" x14ac:dyDescent="0.35">
      <c r="A582" s="7">
        <f t="shared" si="91"/>
        <v>0</v>
      </c>
      <c r="B582" s="7">
        <f t="shared" si="91"/>
        <v>0</v>
      </c>
      <c r="C582" s="7">
        <f t="shared" si="91"/>
        <v>0</v>
      </c>
      <c r="D582" s="7">
        <f t="shared" si="91"/>
        <v>0</v>
      </c>
      <c r="E582" s="7">
        <f t="shared" si="91"/>
        <v>1</v>
      </c>
      <c r="F582" s="7">
        <f t="shared" si="91"/>
        <v>1</v>
      </c>
      <c r="G582" s="7">
        <f t="shared" si="91"/>
        <v>1</v>
      </c>
      <c r="H582" s="7">
        <f t="shared" si="91"/>
        <v>1</v>
      </c>
      <c r="I582" s="7">
        <f t="shared" si="83"/>
        <v>1</v>
      </c>
      <c r="J582" s="7">
        <f t="shared" si="84"/>
        <v>1</v>
      </c>
      <c r="K582" s="32">
        <v>573</v>
      </c>
      <c r="L582" s="35">
        <f t="shared" si="85"/>
        <v>671864.72090278112</v>
      </c>
    </row>
    <row r="583" spans="1:12" x14ac:dyDescent="0.35">
      <c r="A583" s="7">
        <f t="shared" si="91"/>
        <v>0</v>
      </c>
      <c r="B583" s="7">
        <f t="shared" si="91"/>
        <v>0</v>
      </c>
      <c r="C583" s="7">
        <f t="shared" si="91"/>
        <v>0</v>
      </c>
      <c r="D583" s="7">
        <f t="shared" si="91"/>
        <v>0</v>
      </c>
      <c r="E583" s="7">
        <f t="shared" si="91"/>
        <v>1</v>
      </c>
      <c r="F583" s="7">
        <f t="shared" si="91"/>
        <v>1</v>
      </c>
      <c r="G583" s="7">
        <f t="shared" si="91"/>
        <v>1</v>
      </c>
      <c r="H583" s="7">
        <f t="shared" si="91"/>
        <v>1</v>
      </c>
      <c r="I583" s="7">
        <f t="shared" si="83"/>
        <v>1</v>
      </c>
      <c r="J583" s="7">
        <f t="shared" si="84"/>
        <v>1</v>
      </c>
      <c r="K583" s="32">
        <v>574</v>
      </c>
      <c r="L583" s="35">
        <f t="shared" si="85"/>
        <v>678239.90611947898</v>
      </c>
    </row>
    <row r="584" spans="1:12" x14ac:dyDescent="0.35">
      <c r="A584" s="7">
        <f t="shared" si="91"/>
        <v>0</v>
      </c>
      <c r="B584" s="7">
        <f t="shared" si="91"/>
        <v>0</v>
      </c>
      <c r="C584" s="7">
        <f t="shared" si="91"/>
        <v>0</v>
      </c>
      <c r="D584" s="7">
        <f t="shared" si="91"/>
        <v>0</v>
      </c>
      <c r="E584" s="7">
        <f t="shared" si="91"/>
        <v>1</v>
      </c>
      <c r="F584" s="7">
        <f t="shared" si="91"/>
        <v>1</v>
      </c>
      <c r="G584" s="7">
        <f t="shared" si="91"/>
        <v>1</v>
      </c>
      <c r="H584" s="7">
        <f t="shared" si="91"/>
        <v>1</v>
      </c>
      <c r="I584" s="7">
        <f t="shared" si="83"/>
        <v>1</v>
      </c>
      <c r="J584" s="7">
        <f t="shared" si="84"/>
        <v>1</v>
      </c>
      <c r="K584" s="32">
        <v>575</v>
      </c>
      <c r="L584" s="35">
        <f t="shared" si="85"/>
        <v>684675.58414861781</v>
      </c>
    </row>
    <row r="585" spans="1:12" x14ac:dyDescent="0.35">
      <c r="A585" s="7">
        <f t="shared" si="91"/>
        <v>0</v>
      </c>
      <c r="B585" s="7">
        <f t="shared" si="91"/>
        <v>0</v>
      </c>
      <c r="C585" s="7">
        <f t="shared" si="91"/>
        <v>0</v>
      </c>
      <c r="D585" s="7">
        <f t="shared" si="91"/>
        <v>0</v>
      </c>
      <c r="E585" s="7">
        <f t="shared" si="91"/>
        <v>1</v>
      </c>
      <c r="F585" s="7">
        <f t="shared" si="91"/>
        <v>1</v>
      </c>
      <c r="G585" s="7">
        <f t="shared" si="91"/>
        <v>1</v>
      </c>
      <c r="H585" s="7">
        <f t="shared" si="91"/>
        <v>1</v>
      </c>
      <c r="I585" s="7">
        <f t="shared" ref="I585:I648" si="92">IF($I$8&lt;=L585,1,0)</f>
        <v>1</v>
      </c>
      <c r="J585" s="7">
        <f t="shared" ref="J585:J648" si="93">IF(L585&gt;=$J$8,1,0)</f>
        <v>1</v>
      </c>
      <c r="K585" s="32">
        <v>576</v>
      </c>
      <c r="L585" s="35">
        <f t="shared" si="85"/>
        <v>691172.32899396878</v>
      </c>
    </row>
    <row r="586" spans="1:12" x14ac:dyDescent="0.35">
      <c r="A586" s="7">
        <f t="shared" si="91"/>
        <v>0</v>
      </c>
      <c r="B586" s="7">
        <f t="shared" si="91"/>
        <v>0</v>
      </c>
      <c r="C586" s="7">
        <f t="shared" si="91"/>
        <v>0</v>
      </c>
      <c r="D586" s="7">
        <f t="shared" si="91"/>
        <v>0</v>
      </c>
      <c r="E586" s="7">
        <f t="shared" si="91"/>
        <v>1</v>
      </c>
      <c r="F586" s="7">
        <f t="shared" si="91"/>
        <v>1</v>
      </c>
      <c r="G586" s="7">
        <f t="shared" si="91"/>
        <v>1</v>
      </c>
      <c r="H586" s="7">
        <f t="shared" si="91"/>
        <v>1</v>
      </c>
      <c r="I586" s="7">
        <f t="shared" si="92"/>
        <v>1</v>
      </c>
      <c r="J586" s="7">
        <f t="shared" si="93"/>
        <v>1</v>
      </c>
      <c r="K586" s="32">
        <v>577</v>
      </c>
      <c r="L586" s="35">
        <f t="shared" si="85"/>
        <v>697730.72010590602</v>
      </c>
    </row>
    <row r="587" spans="1:12" x14ac:dyDescent="0.35">
      <c r="A587" s="7">
        <f t="shared" si="91"/>
        <v>0</v>
      </c>
      <c r="B587" s="7">
        <f t="shared" si="91"/>
        <v>0</v>
      </c>
      <c r="C587" s="7">
        <f t="shared" si="91"/>
        <v>0</v>
      </c>
      <c r="D587" s="7">
        <f t="shared" si="91"/>
        <v>1</v>
      </c>
      <c r="E587" s="7">
        <f t="shared" si="91"/>
        <v>1</v>
      </c>
      <c r="F587" s="7">
        <f t="shared" si="91"/>
        <v>1</v>
      </c>
      <c r="G587" s="7">
        <f t="shared" si="91"/>
        <v>1</v>
      </c>
      <c r="H587" s="7">
        <f t="shared" si="91"/>
        <v>1</v>
      </c>
      <c r="I587" s="7">
        <f t="shared" si="92"/>
        <v>1</v>
      </c>
      <c r="J587" s="7">
        <f t="shared" si="93"/>
        <v>1</v>
      </c>
      <c r="K587" s="32">
        <v>578</v>
      </c>
      <c r="L587" s="35">
        <f t="shared" ref="L587:L650" si="94">L586*((1+$L$4)^(1/12))+$L$3*((1+$L$5)^(K587/12))</f>
        <v>704351.34243308846</v>
      </c>
    </row>
    <row r="588" spans="1:12" x14ac:dyDescent="0.35">
      <c r="A588" s="7">
        <f t="shared" si="91"/>
        <v>0</v>
      </c>
      <c r="B588" s="7">
        <f t="shared" si="91"/>
        <v>0</v>
      </c>
      <c r="C588" s="7">
        <f t="shared" si="91"/>
        <v>0</v>
      </c>
      <c r="D588" s="7">
        <f t="shared" si="91"/>
        <v>1</v>
      </c>
      <c r="E588" s="7">
        <f t="shared" si="91"/>
        <v>1</v>
      </c>
      <c r="F588" s="7">
        <f t="shared" si="91"/>
        <v>1</v>
      </c>
      <c r="G588" s="7">
        <f t="shared" si="91"/>
        <v>1</v>
      </c>
      <c r="H588" s="7">
        <f t="shared" si="91"/>
        <v>1</v>
      </c>
      <c r="I588" s="7">
        <f t="shared" si="92"/>
        <v>1</v>
      </c>
      <c r="J588" s="7">
        <f t="shared" si="93"/>
        <v>1</v>
      </c>
      <c r="K588" s="32">
        <v>579</v>
      </c>
      <c r="L588" s="35">
        <f t="shared" si="94"/>
        <v>711034.78647463163</v>
      </c>
    </row>
    <row r="589" spans="1:12" x14ac:dyDescent="0.35">
      <c r="A589" s="7">
        <f t="shared" ref="A589:H598" si="95">IF(A$8&lt;=$L589,1,0)</f>
        <v>0</v>
      </c>
      <c r="B589" s="7">
        <f t="shared" si="95"/>
        <v>0</v>
      </c>
      <c r="C589" s="7">
        <f t="shared" si="95"/>
        <v>0</v>
      </c>
      <c r="D589" s="7">
        <f t="shared" si="95"/>
        <v>1</v>
      </c>
      <c r="E589" s="7">
        <f t="shared" si="95"/>
        <v>1</v>
      </c>
      <c r="F589" s="7">
        <f t="shared" si="95"/>
        <v>1</v>
      </c>
      <c r="G589" s="7">
        <f t="shared" si="95"/>
        <v>1</v>
      </c>
      <c r="H589" s="7">
        <f t="shared" si="95"/>
        <v>1</v>
      </c>
      <c r="I589" s="7">
        <f t="shared" si="92"/>
        <v>1</v>
      </c>
      <c r="J589" s="7">
        <f t="shared" si="93"/>
        <v>1</v>
      </c>
      <c r="K589" s="32">
        <v>580</v>
      </c>
      <c r="L589" s="35">
        <f t="shared" si="94"/>
        <v>717781.64833277487</v>
      </c>
    </row>
    <row r="590" spans="1:12" x14ac:dyDescent="0.35">
      <c r="A590" s="7">
        <f t="shared" si="95"/>
        <v>0</v>
      </c>
      <c r="B590" s="7">
        <f t="shared" si="95"/>
        <v>0</v>
      </c>
      <c r="C590" s="7">
        <f t="shared" si="95"/>
        <v>0</v>
      </c>
      <c r="D590" s="7">
        <f t="shared" si="95"/>
        <v>1</v>
      </c>
      <c r="E590" s="7">
        <f t="shared" si="95"/>
        <v>1</v>
      </c>
      <c r="F590" s="7">
        <f t="shared" si="95"/>
        <v>1</v>
      </c>
      <c r="G590" s="7">
        <f t="shared" si="95"/>
        <v>1</v>
      </c>
      <c r="H590" s="7">
        <f t="shared" si="95"/>
        <v>1</v>
      </c>
      <c r="I590" s="7">
        <f t="shared" si="92"/>
        <v>1</v>
      </c>
      <c r="J590" s="7">
        <f t="shared" si="93"/>
        <v>1</v>
      </c>
      <c r="K590" s="32">
        <v>581</v>
      </c>
      <c r="L590" s="35">
        <f t="shared" si="94"/>
        <v>724592.5297660483</v>
      </c>
    </row>
    <row r="591" spans="1:12" x14ac:dyDescent="0.35">
      <c r="A591" s="7">
        <f t="shared" si="95"/>
        <v>0</v>
      </c>
      <c r="B591" s="7">
        <f t="shared" si="95"/>
        <v>0</v>
      </c>
      <c r="C591" s="7">
        <f t="shared" si="95"/>
        <v>0</v>
      </c>
      <c r="D591" s="7">
        <f t="shared" si="95"/>
        <v>1</v>
      </c>
      <c r="E591" s="7">
        <f t="shared" si="95"/>
        <v>1</v>
      </c>
      <c r="F591" s="7">
        <f t="shared" si="95"/>
        <v>1</v>
      </c>
      <c r="G591" s="7">
        <f t="shared" si="95"/>
        <v>1</v>
      </c>
      <c r="H591" s="7">
        <f t="shared" si="95"/>
        <v>1</v>
      </c>
      <c r="I591" s="7">
        <f t="shared" si="92"/>
        <v>1</v>
      </c>
      <c r="J591" s="7">
        <f t="shared" si="93"/>
        <v>1</v>
      </c>
      <c r="K591" s="32">
        <v>582</v>
      </c>
      <c r="L591" s="35">
        <f t="shared" si="94"/>
        <v>731468.03824294405</v>
      </c>
    </row>
    <row r="592" spans="1:12" x14ac:dyDescent="0.35">
      <c r="A592" s="7">
        <f t="shared" si="95"/>
        <v>0</v>
      </c>
      <c r="B592" s="7">
        <f t="shared" si="95"/>
        <v>0</v>
      </c>
      <c r="C592" s="7">
        <f t="shared" si="95"/>
        <v>0</v>
      </c>
      <c r="D592" s="7">
        <f t="shared" si="95"/>
        <v>1</v>
      </c>
      <c r="E592" s="7">
        <f t="shared" si="95"/>
        <v>1</v>
      </c>
      <c r="F592" s="7">
        <f t="shared" si="95"/>
        <v>1</v>
      </c>
      <c r="G592" s="7">
        <f t="shared" si="95"/>
        <v>1</v>
      </c>
      <c r="H592" s="7">
        <f t="shared" si="95"/>
        <v>1</v>
      </c>
      <c r="I592" s="7">
        <f t="shared" si="92"/>
        <v>1</v>
      </c>
      <c r="J592" s="7">
        <f t="shared" si="93"/>
        <v>1</v>
      </c>
      <c r="K592" s="32">
        <v>583</v>
      </c>
      <c r="L592" s="35">
        <f t="shared" si="94"/>
        <v>738408.78699609707</v>
      </c>
    </row>
    <row r="593" spans="1:12" x14ac:dyDescent="0.35">
      <c r="A593" s="7">
        <f t="shared" si="95"/>
        <v>0</v>
      </c>
      <c r="B593" s="7">
        <f t="shared" si="95"/>
        <v>0</v>
      </c>
      <c r="C593" s="7">
        <f t="shared" si="95"/>
        <v>0</v>
      </c>
      <c r="D593" s="7">
        <f t="shared" si="95"/>
        <v>1</v>
      </c>
      <c r="E593" s="7">
        <f t="shared" si="95"/>
        <v>1</v>
      </c>
      <c r="F593" s="7">
        <f t="shared" si="95"/>
        <v>1</v>
      </c>
      <c r="G593" s="7">
        <f t="shared" si="95"/>
        <v>1</v>
      </c>
      <c r="H593" s="7">
        <f t="shared" si="95"/>
        <v>1</v>
      </c>
      <c r="I593" s="7">
        <f t="shared" si="92"/>
        <v>1</v>
      </c>
      <c r="J593" s="7">
        <f t="shared" si="93"/>
        <v>1</v>
      </c>
      <c r="K593" s="32">
        <v>584</v>
      </c>
      <c r="L593" s="35">
        <f t="shared" si="94"/>
        <v>745415.39507697965</v>
      </c>
    </row>
    <row r="594" spans="1:12" x14ac:dyDescent="0.35">
      <c r="A594" s="7">
        <f t="shared" si="95"/>
        <v>0</v>
      </c>
      <c r="B594" s="7">
        <f t="shared" si="95"/>
        <v>0</v>
      </c>
      <c r="C594" s="7">
        <f t="shared" si="95"/>
        <v>0</v>
      </c>
      <c r="D594" s="7">
        <f t="shared" si="95"/>
        <v>1</v>
      </c>
      <c r="E594" s="7">
        <f t="shared" si="95"/>
        <v>1</v>
      </c>
      <c r="F594" s="7">
        <f t="shared" si="95"/>
        <v>1</v>
      </c>
      <c r="G594" s="7">
        <f t="shared" si="95"/>
        <v>1</v>
      </c>
      <c r="H594" s="7">
        <f t="shared" si="95"/>
        <v>1</v>
      </c>
      <c r="I594" s="7">
        <f t="shared" si="92"/>
        <v>1</v>
      </c>
      <c r="J594" s="7">
        <f t="shared" si="93"/>
        <v>1</v>
      </c>
      <c r="K594" s="32">
        <v>585</v>
      </c>
      <c r="L594" s="35">
        <f t="shared" si="94"/>
        <v>752488.48741111555</v>
      </c>
    </row>
    <row r="595" spans="1:12" x14ac:dyDescent="0.35">
      <c r="A595" s="7">
        <f t="shared" si="95"/>
        <v>0</v>
      </c>
      <c r="B595" s="7">
        <f t="shared" si="95"/>
        <v>0</v>
      </c>
      <c r="C595" s="7">
        <f t="shared" si="95"/>
        <v>0</v>
      </c>
      <c r="D595" s="7">
        <f t="shared" si="95"/>
        <v>1</v>
      </c>
      <c r="E595" s="7">
        <f t="shared" si="95"/>
        <v>1</v>
      </c>
      <c r="F595" s="7">
        <f t="shared" si="95"/>
        <v>1</v>
      </c>
      <c r="G595" s="7">
        <f t="shared" si="95"/>
        <v>1</v>
      </c>
      <c r="H595" s="7">
        <f t="shared" si="95"/>
        <v>1</v>
      </c>
      <c r="I595" s="7">
        <f t="shared" si="92"/>
        <v>1</v>
      </c>
      <c r="J595" s="7">
        <f t="shared" si="93"/>
        <v>1</v>
      </c>
      <c r="K595" s="32">
        <v>586</v>
      </c>
      <c r="L595" s="35">
        <f t="shared" si="94"/>
        <v>759628.69485381723</v>
      </c>
    </row>
    <row r="596" spans="1:12" x14ac:dyDescent="0.35">
      <c r="A596" s="7">
        <f t="shared" si="95"/>
        <v>0</v>
      </c>
      <c r="B596" s="7">
        <f t="shared" si="95"/>
        <v>0</v>
      </c>
      <c r="C596" s="7">
        <f t="shared" si="95"/>
        <v>0</v>
      </c>
      <c r="D596" s="7">
        <f t="shared" si="95"/>
        <v>1</v>
      </c>
      <c r="E596" s="7">
        <f t="shared" si="95"/>
        <v>1</v>
      </c>
      <c r="F596" s="7">
        <f t="shared" si="95"/>
        <v>1</v>
      </c>
      <c r="G596" s="7">
        <f t="shared" si="95"/>
        <v>1</v>
      </c>
      <c r="H596" s="7">
        <f t="shared" si="95"/>
        <v>1</v>
      </c>
      <c r="I596" s="7">
        <f t="shared" si="92"/>
        <v>1</v>
      </c>
      <c r="J596" s="7">
        <f t="shared" si="93"/>
        <v>1</v>
      </c>
      <c r="K596" s="32">
        <v>587</v>
      </c>
      <c r="L596" s="35">
        <f t="shared" si="94"/>
        <v>766836.65424645261</v>
      </c>
    </row>
    <row r="597" spans="1:12" x14ac:dyDescent="0.35">
      <c r="A597" s="7">
        <f t="shared" si="95"/>
        <v>0</v>
      </c>
      <c r="B597" s="7">
        <f t="shared" si="95"/>
        <v>0</v>
      </c>
      <c r="C597" s="7">
        <f t="shared" si="95"/>
        <v>0</v>
      </c>
      <c r="D597" s="7">
        <f t="shared" si="95"/>
        <v>1</v>
      </c>
      <c r="E597" s="7">
        <f t="shared" si="95"/>
        <v>1</v>
      </c>
      <c r="F597" s="7">
        <f t="shared" si="95"/>
        <v>1</v>
      </c>
      <c r="G597" s="7">
        <f t="shared" si="95"/>
        <v>1</v>
      </c>
      <c r="H597" s="7">
        <f t="shared" si="95"/>
        <v>1</v>
      </c>
      <c r="I597" s="7">
        <f t="shared" si="92"/>
        <v>1</v>
      </c>
      <c r="J597" s="7">
        <f t="shared" si="93"/>
        <v>1</v>
      </c>
      <c r="K597" s="32">
        <v>588</v>
      </c>
      <c r="L597" s="35">
        <f t="shared" si="94"/>
        <v>774113.00847324566</v>
      </c>
    </row>
    <row r="598" spans="1:12" x14ac:dyDescent="0.35">
      <c r="A598" s="7">
        <f t="shared" si="95"/>
        <v>0</v>
      </c>
      <c r="B598" s="7">
        <f t="shared" si="95"/>
        <v>0</v>
      </c>
      <c r="C598" s="7">
        <f t="shared" si="95"/>
        <v>0</v>
      </c>
      <c r="D598" s="7">
        <f t="shared" si="95"/>
        <v>1</v>
      </c>
      <c r="E598" s="7">
        <f t="shared" si="95"/>
        <v>1</v>
      </c>
      <c r="F598" s="7">
        <f t="shared" si="95"/>
        <v>1</v>
      </c>
      <c r="G598" s="7">
        <f t="shared" si="95"/>
        <v>1</v>
      </c>
      <c r="H598" s="7">
        <f t="shared" si="95"/>
        <v>1</v>
      </c>
      <c r="I598" s="7">
        <f t="shared" si="92"/>
        <v>1</v>
      </c>
      <c r="J598" s="7">
        <f t="shared" si="93"/>
        <v>1</v>
      </c>
      <c r="K598" s="32">
        <v>589</v>
      </c>
      <c r="L598" s="35">
        <f t="shared" si="94"/>
        <v>781458.40651861543</v>
      </c>
    </row>
    <row r="599" spans="1:12" x14ac:dyDescent="0.35">
      <c r="A599" s="7">
        <f t="shared" ref="A599:H608" si="96">IF(A$8&lt;=$L599,1,0)</f>
        <v>0</v>
      </c>
      <c r="B599" s="7">
        <f t="shared" si="96"/>
        <v>0</v>
      </c>
      <c r="C599" s="7">
        <f t="shared" si="96"/>
        <v>0</v>
      </c>
      <c r="D599" s="7">
        <f t="shared" si="96"/>
        <v>1</v>
      </c>
      <c r="E599" s="7">
        <f t="shared" si="96"/>
        <v>1</v>
      </c>
      <c r="F599" s="7">
        <f t="shared" si="96"/>
        <v>1</v>
      </c>
      <c r="G599" s="7">
        <f t="shared" si="96"/>
        <v>1</v>
      </c>
      <c r="H599" s="7">
        <f t="shared" si="96"/>
        <v>1</v>
      </c>
      <c r="I599" s="7">
        <f t="shared" si="92"/>
        <v>1</v>
      </c>
      <c r="J599" s="7">
        <f t="shared" si="93"/>
        <v>1</v>
      </c>
      <c r="K599" s="32">
        <v>590</v>
      </c>
      <c r="L599" s="35">
        <f t="shared" si="94"/>
        <v>788873.50352505979</v>
      </c>
    </row>
    <row r="600" spans="1:12" x14ac:dyDescent="0.35">
      <c r="A600" s="7">
        <f t="shared" si="96"/>
        <v>0</v>
      </c>
      <c r="B600" s="7">
        <f t="shared" si="96"/>
        <v>0</v>
      </c>
      <c r="C600" s="7">
        <f t="shared" si="96"/>
        <v>0</v>
      </c>
      <c r="D600" s="7">
        <f t="shared" si="96"/>
        <v>1</v>
      </c>
      <c r="E600" s="7">
        <f t="shared" si="96"/>
        <v>1</v>
      </c>
      <c r="F600" s="7">
        <f t="shared" si="96"/>
        <v>1</v>
      </c>
      <c r="G600" s="7">
        <f t="shared" si="96"/>
        <v>1</v>
      </c>
      <c r="H600" s="7">
        <f t="shared" si="96"/>
        <v>1</v>
      </c>
      <c r="I600" s="7">
        <f t="shared" si="92"/>
        <v>1</v>
      </c>
      <c r="J600" s="7">
        <f t="shared" si="93"/>
        <v>1</v>
      </c>
      <c r="K600" s="32">
        <v>591</v>
      </c>
      <c r="L600" s="35">
        <f t="shared" si="94"/>
        <v>796358.96085158817</v>
      </c>
    </row>
    <row r="601" spans="1:12" x14ac:dyDescent="0.35">
      <c r="A601" s="7">
        <f t="shared" si="96"/>
        <v>0</v>
      </c>
      <c r="B601" s="7">
        <f t="shared" si="96"/>
        <v>0</v>
      </c>
      <c r="C601" s="7">
        <f t="shared" si="96"/>
        <v>1</v>
      </c>
      <c r="D601" s="7">
        <f t="shared" si="96"/>
        <v>1</v>
      </c>
      <c r="E601" s="7">
        <f t="shared" si="96"/>
        <v>1</v>
      </c>
      <c r="F601" s="7">
        <f t="shared" si="96"/>
        <v>1</v>
      </c>
      <c r="G601" s="7">
        <f t="shared" si="96"/>
        <v>1</v>
      </c>
      <c r="H601" s="7">
        <f t="shared" si="96"/>
        <v>1</v>
      </c>
      <c r="I601" s="7">
        <f t="shared" si="92"/>
        <v>1</v>
      </c>
      <c r="J601" s="7">
        <f t="shared" si="93"/>
        <v>1</v>
      </c>
      <c r="K601" s="32">
        <v>592</v>
      </c>
      <c r="L601" s="35">
        <f t="shared" si="94"/>
        <v>803915.44613270857</v>
      </c>
    </row>
    <row r="602" spans="1:12" x14ac:dyDescent="0.35">
      <c r="A602" s="7">
        <f t="shared" si="96"/>
        <v>0</v>
      </c>
      <c r="B602" s="7">
        <f t="shared" si="96"/>
        <v>0</v>
      </c>
      <c r="C602" s="7">
        <f t="shared" si="96"/>
        <v>1</v>
      </c>
      <c r="D602" s="7">
        <f t="shared" si="96"/>
        <v>1</v>
      </c>
      <c r="E602" s="7">
        <f t="shared" si="96"/>
        <v>1</v>
      </c>
      <c r="F602" s="7">
        <f t="shared" si="96"/>
        <v>1</v>
      </c>
      <c r="G602" s="7">
        <f t="shared" si="96"/>
        <v>1</v>
      </c>
      <c r="H602" s="7">
        <f t="shared" si="96"/>
        <v>1</v>
      </c>
      <c r="I602" s="7">
        <f t="shared" si="92"/>
        <v>1</v>
      </c>
      <c r="J602" s="7">
        <f t="shared" si="93"/>
        <v>1</v>
      </c>
      <c r="K602" s="32">
        <v>593</v>
      </c>
      <c r="L602" s="35">
        <f t="shared" si="94"/>
        <v>811543.63333797478</v>
      </c>
    </row>
    <row r="603" spans="1:12" x14ac:dyDescent="0.35">
      <c r="A603" s="7">
        <f t="shared" si="96"/>
        <v>0</v>
      </c>
      <c r="B603" s="7">
        <f t="shared" si="96"/>
        <v>0</v>
      </c>
      <c r="C603" s="7">
        <f t="shared" si="96"/>
        <v>1</v>
      </c>
      <c r="D603" s="7">
        <f t="shared" si="96"/>
        <v>1</v>
      </c>
      <c r="E603" s="7">
        <f t="shared" si="96"/>
        <v>1</v>
      </c>
      <c r="F603" s="7">
        <f t="shared" si="96"/>
        <v>1</v>
      </c>
      <c r="G603" s="7">
        <f t="shared" si="96"/>
        <v>1</v>
      </c>
      <c r="H603" s="7">
        <f t="shared" si="96"/>
        <v>1</v>
      </c>
      <c r="I603" s="7">
        <f t="shared" si="92"/>
        <v>1</v>
      </c>
      <c r="J603" s="7">
        <f t="shared" si="93"/>
        <v>1</v>
      </c>
      <c r="K603" s="32">
        <v>594</v>
      </c>
      <c r="L603" s="35">
        <f t="shared" si="94"/>
        <v>819244.202832098</v>
      </c>
    </row>
    <row r="604" spans="1:12" x14ac:dyDescent="0.35">
      <c r="A604" s="7">
        <f t="shared" si="96"/>
        <v>0</v>
      </c>
      <c r="B604" s="7">
        <f t="shared" si="96"/>
        <v>0</v>
      </c>
      <c r="C604" s="7">
        <f t="shared" si="96"/>
        <v>1</v>
      </c>
      <c r="D604" s="7">
        <f t="shared" si="96"/>
        <v>1</v>
      </c>
      <c r="E604" s="7">
        <f t="shared" si="96"/>
        <v>1</v>
      </c>
      <c r="F604" s="7">
        <f t="shared" si="96"/>
        <v>1</v>
      </c>
      <c r="G604" s="7">
        <f t="shared" si="96"/>
        <v>1</v>
      </c>
      <c r="H604" s="7">
        <f t="shared" si="96"/>
        <v>1</v>
      </c>
      <c r="I604" s="7">
        <f t="shared" si="92"/>
        <v>1</v>
      </c>
      <c r="J604" s="7">
        <f t="shared" si="93"/>
        <v>1</v>
      </c>
      <c r="K604" s="32">
        <v>595</v>
      </c>
      <c r="L604" s="35">
        <f t="shared" si="94"/>
        <v>827017.84143562929</v>
      </c>
    </row>
    <row r="605" spans="1:12" x14ac:dyDescent="0.35">
      <c r="A605" s="7">
        <f t="shared" si="96"/>
        <v>0</v>
      </c>
      <c r="B605" s="7">
        <f t="shared" si="96"/>
        <v>0</v>
      </c>
      <c r="C605" s="7">
        <f t="shared" si="96"/>
        <v>1</v>
      </c>
      <c r="D605" s="7">
        <f t="shared" si="96"/>
        <v>1</v>
      </c>
      <c r="E605" s="7">
        <f t="shared" si="96"/>
        <v>1</v>
      </c>
      <c r="F605" s="7">
        <f t="shared" si="96"/>
        <v>1</v>
      </c>
      <c r="G605" s="7">
        <f t="shared" si="96"/>
        <v>1</v>
      </c>
      <c r="H605" s="7">
        <f t="shared" si="96"/>
        <v>1</v>
      </c>
      <c r="I605" s="7">
        <f t="shared" si="92"/>
        <v>1</v>
      </c>
      <c r="J605" s="7">
        <f t="shared" si="93"/>
        <v>1</v>
      </c>
      <c r="K605" s="32">
        <v>596</v>
      </c>
      <c r="L605" s="35">
        <f t="shared" si="94"/>
        <v>834865.24248621776</v>
      </c>
    </row>
    <row r="606" spans="1:12" x14ac:dyDescent="0.35">
      <c r="A606" s="7">
        <f t="shared" si="96"/>
        <v>0</v>
      </c>
      <c r="B606" s="7">
        <f t="shared" si="96"/>
        <v>0</v>
      </c>
      <c r="C606" s="7">
        <f t="shared" si="96"/>
        <v>1</v>
      </c>
      <c r="D606" s="7">
        <f t="shared" si="96"/>
        <v>1</v>
      </c>
      <c r="E606" s="7">
        <f t="shared" si="96"/>
        <v>1</v>
      </c>
      <c r="F606" s="7">
        <f t="shared" si="96"/>
        <v>1</v>
      </c>
      <c r="G606" s="7">
        <f t="shared" si="96"/>
        <v>1</v>
      </c>
      <c r="H606" s="7">
        <f t="shared" si="96"/>
        <v>1</v>
      </c>
      <c r="I606" s="7">
        <f t="shared" si="92"/>
        <v>1</v>
      </c>
      <c r="J606" s="7">
        <f t="shared" si="93"/>
        <v>1</v>
      </c>
      <c r="K606" s="32">
        <v>597</v>
      </c>
      <c r="L606" s="35">
        <f t="shared" si="94"/>
        <v>842787.10590044991</v>
      </c>
    </row>
    <row r="607" spans="1:12" x14ac:dyDescent="0.35">
      <c r="A607" s="7">
        <f t="shared" si="96"/>
        <v>0</v>
      </c>
      <c r="B607" s="7">
        <f t="shared" si="96"/>
        <v>0</v>
      </c>
      <c r="C607" s="7">
        <f t="shared" si="96"/>
        <v>1</v>
      </c>
      <c r="D607" s="7">
        <f t="shared" si="96"/>
        <v>1</v>
      </c>
      <c r="E607" s="7">
        <f t="shared" si="96"/>
        <v>1</v>
      </c>
      <c r="F607" s="7">
        <f t="shared" si="96"/>
        <v>1</v>
      </c>
      <c r="G607" s="7">
        <f t="shared" si="96"/>
        <v>1</v>
      </c>
      <c r="H607" s="7">
        <f t="shared" si="96"/>
        <v>1</v>
      </c>
      <c r="I607" s="7">
        <f t="shared" si="92"/>
        <v>1</v>
      </c>
      <c r="J607" s="7">
        <f t="shared" si="93"/>
        <v>1</v>
      </c>
      <c r="K607" s="32">
        <v>598</v>
      </c>
      <c r="L607" s="35">
        <f t="shared" si="94"/>
        <v>850784.13823627576</v>
      </c>
    </row>
    <row r="608" spans="1:12" x14ac:dyDescent="0.35">
      <c r="A608" s="7">
        <f t="shared" si="96"/>
        <v>0</v>
      </c>
      <c r="B608" s="7">
        <f t="shared" si="96"/>
        <v>0</v>
      </c>
      <c r="C608" s="7">
        <f t="shared" si="96"/>
        <v>1</v>
      </c>
      <c r="D608" s="7">
        <f t="shared" si="96"/>
        <v>1</v>
      </c>
      <c r="E608" s="7">
        <f t="shared" si="96"/>
        <v>1</v>
      </c>
      <c r="F608" s="7">
        <f t="shared" si="96"/>
        <v>1</v>
      </c>
      <c r="G608" s="7">
        <f t="shared" si="96"/>
        <v>1</v>
      </c>
      <c r="H608" s="7">
        <f t="shared" si="96"/>
        <v>1</v>
      </c>
      <c r="I608" s="7">
        <f t="shared" si="92"/>
        <v>1</v>
      </c>
      <c r="J608" s="7">
        <f t="shared" si="93"/>
        <v>1</v>
      </c>
      <c r="K608" s="32">
        <v>599</v>
      </c>
      <c r="L608" s="35">
        <f t="shared" si="94"/>
        <v>858857.05275602743</v>
      </c>
    </row>
    <row r="609" spans="1:12" x14ac:dyDescent="0.35">
      <c r="A609" s="7">
        <f t="shared" ref="A609:H618" si="97">IF(A$8&lt;=$L609,1,0)</f>
        <v>0</v>
      </c>
      <c r="B609" s="7">
        <f t="shared" si="97"/>
        <v>0</v>
      </c>
      <c r="C609" s="7">
        <f t="shared" si="97"/>
        <v>1</v>
      </c>
      <c r="D609" s="7">
        <f t="shared" si="97"/>
        <v>1</v>
      </c>
      <c r="E609" s="7">
        <f t="shared" si="97"/>
        <v>1</v>
      </c>
      <c r="F609" s="7">
        <f t="shared" si="97"/>
        <v>1</v>
      </c>
      <c r="G609" s="7">
        <f t="shared" si="97"/>
        <v>1</v>
      </c>
      <c r="H609" s="7">
        <f t="shared" si="97"/>
        <v>1</v>
      </c>
      <c r="I609" s="7">
        <f t="shared" si="92"/>
        <v>1</v>
      </c>
      <c r="J609" s="7">
        <f t="shared" si="93"/>
        <v>1</v>
      </c>
      <c r="K609" s="32">
        <v>600</v>
      </c>
      <c r="L609" s="35">
        <f t="shared" si="94"/>
        <v>867006.56949003565</v>
      </c>
    </row>
    <row r="610" spans="1:12" x14ac:dyDescent="0.35">
      <c r="A610" s="7">
        <f t="shared" si="97"/>
        <v>0</v>
      </c>
      <c r="B610" s="7">
        <f t="shared" si="97"/>
        <v>0</v>
      </c>
      <c r="C610" s="7">
        <f t="shared" si="97"/>
        <v>1</v>
      </c>
      <c r="D610" s="7">
        <f t="shared" si="97"/>
        <v>1</v>
      </c>
      <c r="E610" s="7">
        <f t="shared" si="97"/>
        <v>1</v>
      </c>
      <c r="F610" s="7">
        <f t="shared" si="97"/>
        <v>1</v>
      </c>
      <c r="G610" s="7">
        <f t="shared" si="97"/>
        <v>1</v>
      </c>
      <c r="H610" s="7">
        <f t="shared" si="97"/>
        <v>1</v>
      </c>
      <c r="I610" s="7">
        <f t="shared" si="92"/>
        <v>1</v>
      </c>
      <c r="J610" s="7">
        <f t="shared" si="93"/>
        <v>1</v>
      </c>
      <c r="K610" s="32">
        <v>601</v>
      </c>
      <c r="L610" s="35">
        <f t="shared" si="94"/>
        <v>875233.41530084983</v>
      </c>
    </row>
    <row r="611" spans="1:12" x14ac:dyDescent="0.35">
      <c r="A611" s="7">
        <f t="shared" si="97"/>
        <v>0</v>
      </c>
      <c r="B611" s="7">
        <f t="shared" si="97"/>
        <v>0</v>
      </c>
      <c r="C611" s="7">
        <f t="shared" si="97"/>
        <v>1</v>
      </c>
      <c r="D611" s="7">
        <f t="shared" si="97"/>
        <v>1</v>
      </c>
      <c r="E611" s="7">
        <f t="shared" si="97"/>
        <v>1</v>
      </c>
      <c r="F611" s="7">
        <f t="shared" si="97"/>
        <v>1</v>
      </c>
      <c r="G611" s="7">
        <f t="shared" si="97"/>
        <v>1</v>
      </c>
      <c r="H611" s="7">
        <f t="shared" si="97"/>
        <v>1</v>
      </c>
      <c r="I611" s="7">
        <f t="shared" si="92"/>
        <v>1</v>
      </c>
      <c r="J611" s="7">
        <f t="shared" si="93"/>
        <v>1</v>
      </c>
      <c r="K611" s="32">
        <v>602</v>
      </c>
      <c r="L611" s="35">
        <f t="shared" si="94"/>
        <v>883538.3239480675</v>
      </c>
    </row>
    <row r="612" spans="1:12" x14ac:dyDescent="0.35">
      <c r="A612" s="7">
        <f t="shared" si="97"/>
        <v>0</v>
      </c>
      <c r="B612" s="7">
        <f t="shared" si="97"/>
        <v>0</v>
      </c>
      <c r="C612" s="7">
        <f t="shared" si="97"/>
        <v>1</v>
      </c>
      <c r="D612" s="7">
        <f t="shared" si="97"/>
        <v>1</v>
      </c>
      <c r="E612" s="7">
        <f t="shared" si="97"/>
        <v>1</v>
      </c>
      <c r="F612" s="7">
        <f t="shared" si="97"/>
        <v>1</v>
      </c>
      <c r="G612" s="7">
        <f t="shared" si="97"/>
        <v>1</v>
      </c>
      <c r="H612" s="7">
        <f t="shared" si="97"/>
        <v>1</v>
      </c>
      <c r="I612" s="7">
        <f t="shared" si="92"/>
        <v>1</v>
      </c>
      <c r="J612" s="7">
        <f t="shared" si="93"/>
        <v>1</v>
      </c>
      <c r="K612" s="32">
        <v>603</v>
      </c>
      <c r="L612" s="35">
        <f t="shared" si="94"/>
        <v>891922.03615377925</v>
      </c>
    </row>
    <row r="613" spans="1:12" x14ac:dyDescent="0.35">
      <c r="A613" s="7">
        <f t="shared" si="97"/>
        <v>0</v>
      </c>
      <c r="B613" s="7">
        <f t="shared" si="97"/>
        <v>1</v>
      </c>
      <c r="C613" s="7">
        <f t="shared" si="97"/>
        <v>1</v>
      </c>
      <c r="D613" s="7">
        <f t="shared" si="97"/>
        <v>1</v>
      </c>
      <c r="E613" s="7">
        <f t="shared" si="97"/>
        <v>1</v>
      </c>
      <c r="F613" s="7">
        <f t="shared" si="97"/>
        <v>1</v>
      </c>
      <c r="G613" s="7">
        <f t="shared" si="97"/>
        <v>1</v>
      </c>
      <c r="H613" s="7">
        <f t="shared" si="97"/>
        <v>1</v>
      </c>
      <c r="I613" s="7">
        <f t="shared" si="92"/>
        <v>1</v>
      </c>
      <c r="J613" s="7">
        <f t="shared" si="93"/>
        <v>1</v>
      </c>
      <c r="K613" s="32">
        <v>604</v>
      </c>
      <c r="L613" s="35">
        <f t="shared" si="94"/>
        <v>900385.29966863419</v>
      </c>
    </row>
    <row r="614" spans="1:12" x14ac:dyDescent="0.35">
      <c r="A614" s="7">
        <f t="shared" si="97"/>
        <v>0</v>
      </c>
      <c r="B614" s="7">
        <f t="shared" si="97"/>
        <v>1</v>
      </c>
      <c r="C614" s="7">
        <f t="shared" si="97"/>
        <v>1</v>
      </c>
      <c r="D614" s="7">
        <f t="shared" si="97"/>
        <v>1</v>
      </c>
      <c r="E614" s="7">
        <f t="shared" si="97"/>
        <v>1</v>
      </c>
      <c r="F614" s="7">
        <f t="shared" si="97"/>
        <v>1</v>
      </c>
      <c r="G614" s="7">
        <f t="shared" si="97"/>
        <v>1</v>
      </c>
      <c r="H614" s="7">
        <f t="shared" si="97"/>
        <v>1</v>
      </c>
      <c r="I614" s="7">
        <f t="shared" si="92"/>
        <v>1</v>
      </c>
      <c r="J614" s="7">
        <f t="shared" si="93"/>
        <v>1</v>
      </c>
      <c r="K614" s="32">
        <v>605</v>
      </c>
      <c r="L614" s="35">
        <f t="shared" si="94"/>
        <v>908928.86933853233</v>
      </c>
    </row>
    <row r="615" spans="1:12" x14ac:dyDescent="0.35">
      <c r="A615" s="7">
        <f t="shared" si="97"/>
        <v>0</v>
      </c>
      <c r="B615" s="7">
        <f t="shared" si="97"/>
        <v>1</v>
      </c>
      <c r="C615" s="7">
        <f t="shared" si="97"/>
        <v>1</v>
      </c>
      <c r="D615" s="7">
        <f t="shared" si="97"/>
        <v>1</v>
      </c>
      <c r="E615" s="7">
        <f t="shared" si="97"/>
        <v>1</v>
      </c>
      <c r="F615" s="7">
        <f t="shared" si="97"/>
        <v>1</v>
      </c>
      <c r="G615" s="7">
        <f t="shared" si="97"/>
        <v>1</v>
      </c>
      <c r="H615" s="7">
        <f t="shared" si="97"/>
        <v>1</v>
      </c>
      <c r="I615" s="7">
        <f t="shared" si="92"/>
        <v>1</v>
      </c>
      <c r="J615" s="7">
        <f t="shared" si="93"/>
        <v>1</v>
      </c>
      <c r="K615" s="32">
        <v>606</v>
      </c>
      <c r="L615" s="35">
        <f t="shared" si="94"/>
        <v>917553.5071719503</v>
      </c>
    </row>
    <row r="616" spans="1:12" x14ac:dyDescent="0.35">
      <c r="A616" s="7">
        <f t="shared" si="97"/>
        <v>0</v>
      </c>
      <c r="B616" s="7">
        <f t="shared" si="97"/>
        <v>1</v>
      </c>
      <c r="C616" s="7">
        <f t="shared" si="97"/>
        <v>1</v>
      </c>
      <c r="D616" s="7">
        <f t="shared" si="97"/>
        <v>1</v>
      </c>
      <c r="E616" s="7">
        <f t="shared" si="97"/>
        <v>1</v>
      </c>
      <c r="F616" s="7">
        <f t="shared" si="97"/>
        <v>1</v>
      </c>
      <c r="G616" s="7">
        <f t="shared" si="97"/>
        <v>1</v>
      </c>
      <c r="H616" s="7">
        <f t="shared" si="97"/>
        <v>1</v>
      </c>
      <c r="I616" s="7">
        <f t="shared" si="92"/>
        <v>1</v>
      </c>
      <c r="J616" s="7">
        <f t="shared" si="93"/>
        <v>1</v>
      </c>
      <c r="K616" s="32">
        <v>607</v>
      </c>
      <c r="L616" s="35">
        <f t="shared" si="94"/>
        <v>926259.98240790539</v>
      </c>
    </row>
    <row r="617" spans="1:12" x14ac:dyDescent="0.35">
      <c r="A617" s="7">
        <f t="shared" si="97"/>
        <v>0</v>
      </c>
      <c r="B617" s="7">
        <f t="shared" si="97"/>
        <v>1</v>
      </c>
      <c r="C617" s="7">
        <f t="shared" si="97"/>
        <v>1</v>
      </c>
      <c r="D617" s="7">
        <f t="shared" si="97"/>
        <v>1</v>
      </c>
      <c r="E617" s="7">
        <f t="shared" si="97"/>
        <v>1</v>
      </c>
      <c r="F617" s="7">
        <f t="shared" si="97"/>
        <v>1</v>
      </c>
      <c r="G617" s="7">
        <f t="shared" si="97"/>
        <v>1</v>
      </c>
      <c r="H617" s="7">
        <f t="shared" si="97"/>
        <v>1</v>
      </c>
      <c r="I617" s="7">
        <f t="shared" si="92"/>
        <v>1</v>
      </c>
      <c r="J617" s="7">
        <f t="shared" si="93"/>
        <v>1</v>
      </c>
      <c r="K617" s="32">
        <v>608</v>
      </c>
      <c r="L617" s="35">
        <f t="shared" si="94"/>
        <v>935049.07158456452</v>
      </c>
    </row>
    <row r="618" spans="1:12" x14ac:dyDescent="0.35">
      <c r="A618" s="7">
        <f t="shared" si="97"/>
        <v>0</v>
      </c>
      <c r="B618" s="7">
        <f t="shared" si="97"/>
        <v>1</v>
      </c>
      <c r="C618" s="7">
        <f t="shared" si="97"/>
        <v>1</v>
      </c>
      <c r="D618" s="7">
        <f t="shared" si="97"/>
        <v>1</v>
      </c>
      <c r="E618" s="7">
        <f t="shared" si="97"/>
        <v>1</v>
      </c>
      <c r="F618" s="7">
        <f t="shared" si="97"/>
        <v>1</v>
      </c>
      <c r="G618" s="7">
        <f t="shared" si="97"/>
        <v>1</v>
      </c>
      <c r="H618" s="7">
        <f t="shared" si="97"/>
        <v>1</v>
      </c>
      <c r="I618" s="7">
        <f t="shared" si="92"/>
        <v>1</v>
      </c>
      <c r="J618" s="7">
        <f t="shared" si="93"/>
        <v>1</v>
      </c>
      <c r="K618" s="32">
        <v>609</v>
      </c>
      <c r="L618" s="35">
        <f t="shared" si="94"/>
        <v>943921.55860850459</v>
      </c>
    </row>
    <row r="619" spans="1:12" x14ac:dyDescent="0.35">
      <c r="A619" s="7">
        <f t="shared" ref="A619:H628" si="98">IF(A$8&lt;=$L619,1,0)</f>
        <v>0</v>
      </c>
      <c r="B619" s="7">
        <f t="shared" si="98"/>
        <v>1</v>
      </c>
      <c r="C619" s="7">
        <f t="shared" si="98"/>
        <v>1</v>
      </c>
      <c r="D619" s="7">
        <f t="shared" si="98"/>
        <v>1</v>
      </c>
      <c r="E619" s="7">
        <f t="shared" si="98"/>
        <v>1</v>
      </c>
      <c r="F619" s="7">
        <f t="shared" si="98"/>
        <v>1</v>
      </c>
      <c r="G619" s="7">
        <f t="shared" si="98"/>
        <v>1</v>
      </c>
      <c r="H619" s="7">
        <f t="shared" si="98"/>
        <v>1</v>
      </c>
      <c r="I619" s="7">
        <f t="shared" si="92"/>
        <v>1</v>
      </c>
      <c r="J619" s="7">
        <f t="shared" si="93"/>
        <v>1</v>
      </c>
      <c r="K619" s="32">
        <v>610</v>
      </c>
      <c r="L619" s="35">
        <f t="shared" si="94"/>
        <v>952878.23482462962</v>
      </c>
    </row>
    <row r="620" spans="1:12" x14ac:dyDescent="0.35">
      <c r="A620" s="7">
        <f t="shared" si="98"/>
        <v>0</v>
      </c>
      <c r="B620" s="7">
        <f t="shared" si="98"/>
        <v>1</v>
      </c>
      <c r="C620" s="7">
        <f t="shared" si="98"/>
        <v>1</v>
      </c>
      <c r="D620" s="7">
        <f t="shared" si="98"/>
        <v>1</v>
      </c>
      <c r="E620" s="7">
        <f t="shared" si="98"/>
        <v>1</v>
      </c>
      <c r="F620" s="7">
        <f t="shared" si="98"/>
        <v>1</v>
      </c>
      <c r="G620" s="7">
        <f t="shared" si="98"/>
        <v>1</v>
      </c>
      <c r="H620" s="7">
        <f t="shared" si="98"/>
        <v>1</v>
      </c>
      <c r="I620" s="7">
        <f t="shared" si="92"/>
        <v>1</v>
      </c>
      <c r="J620" s="7">
        <f t="shared" si="93"/>
        <v>1</v>
      </c>
      <c r="K620" s="32">
        <v>611</v>
      </c>
      <c r="L620" s="35">
        <f t="shared" si="94"/>
        <v>961919.89908675151</v>
      </c>
    </row>
    <row r="621" spans="1:12" x14ac:dyDescent="0.35">
      <c r="A621" s="7">
        <f t="shared" si="98"/>
        <v>0</v>
      </c>
      <c r="B621" s="7">
        <f t="shared" si="98"/>
        <v>1</v>
      </c>
      <c r="C621" s="7">
        <f t="shared" si="98"/>
        <v>1</v>
      </c>
      <c r="D621" s="7">
        <f t="shared" si="98"/>
        <v>1</v>
      </c>
      <c r="E621" s="7">
        <f t="shared" si="98"/>
        <v>1</v>
      </c>
      <c r="F621" s="7">
        <f t="shared" si="98"/>
        <v>1</v>
      </c>
      <c r="G621" s="7">
        <f t="shared" si="98"/>
        <v>1</v>
      </c>
      <c r="H621" s="7">
        <f t="shared" si="98"/>
        <v>1</v>
      </c>
      <c r="I621" s="7">
        <f t="shared" si="92"/>
        <v>1</v>
      </c>
      <c r="J621" s="7">
        <f t="shared" si="93"/>
        <v>1</v>
      </c>
      <c r="K621" s="32">
        <v>612</v>
      </c>
      <c r="L621" s="35">
        <f t="shared" si="94"/>
        <v>971047.35782884073</v>
      </c>
    </row>
    <row r="622" spans="1:12" x14ac:dyDescent="0.35">
      <c r="A622" s="7">
        <f t="shared" si="98"/>
        <v>0</v>
      </c>
      <c r="B622" s="7">
        <f t="shared" si="98"/>
        <v>1</v>
      </c>
      <c r="C622" s="7">
        <f t="shared" si="98"/>
        <v>1</v>
      </c>
      <c r="D622" s="7">
        <f t="shared" si="98"/>
        <v>1</v>
      </c>
      <c r="E622" s="7">
        <f t="shared" si="98"/>
        <v>1</v>
      </c>
      <c r="F622" s="7">
        <f t="shared" si="98"/>
        <v>1</v>
      </c>
      <c r="G622" s="7">
        <f t="shared" si="98"/>
        <v>1</v>
      </c>
      <c r="H622" s="7">
        <f t="shared" si="98"/>
        <v>1</v>
      </c>
      <c r="I622" s="7">
        <f t="shared" si="92"/>
        <v>1</v>
      </c>
      <c r="J622" s="7">
        <f t="shared" si="93"/>
        <v>1</v>
      </c>
      <c r="K622" s="32">
        <v>613</v>
      </c>
      <c r="L622" s="35">
        <f t="shared" si="94"/>
        <v>980261.42513695254</v>
      </c>
    </row>
    <row r="623" spans="1:12" x14ac:dyDescent="0.35">
      <c r="A623" s="7">
        <f t="shared" si="98"/>
        <v>0</v>
      </c>
      <c r="B623" s="7">
        <f t="shared" si="98"/>
        <v>1</v>
      </c>
      <c r="C623" s="7">
        <f t="shared" si="98"/>
        <v>1</v>
      </c>
      <c r="D623" s="7">
        <f t="shared" si="98"/>
        <v>1</v>
      </c>
      <c r="E623" s="7">
        <f t="shared" si="98"/>
        <v>1</v>
      </c>
      <c r="F623" s="7">
        <f t="shared" si="98"/>
        <v>1</v>
      </c>
      <c r="G623" s="7">
        <f t="shared" si="98"/>
        <v>1</v>
      </c>
      <c r="H623" s="7">
        <f t="shared" si="98"/>
        <v>1</v>
      </c>
      <c r="I623" s="7">
        <f t="shared" si="92"/>
        <v>1</v>
      </c>
      <c r="J623" s="7">
        <f t="shared" si="93"/>
        <v>1</v>
      </c>
      <c r="K623" s="32">
        <v>614</v>
      </c>
      <c r="L623" s="35">
        <f t="shared" si="94"/>
        <v>989562.92282183631</v>
      </c>
    </row>
    <row r="624" spans="1:12" x14ac:dyDescent="0.35">
      <c r="A624" s="7">
        <f t="shared" si="98"/>
        <v>0</v>
      </c>
      <c r="B624" s="7">
        <f t="shared" si="98"/>
        <v>1</v>
      </c>
      <c r="C624" s="7">
        <f t="shared" si="98"/>
        <v>1</v>
      </c>
      <c r="D624" s="7">
        <f t="shared" si="98"/>
        <v>1</v>
      </c>
      <c r="E624" s="7">
        <f t="shared" si="98"/>
        <v>1</v>
      </c>
      <c r="F624" s="7">
        <f t="shared" si="98"/>
        <v>1</v>
      </c>
      <c r="G624" s="7">
        <f t="shared" si="98"/>
        <v>1</v>
      </c>
      <c r="H624" s="7">
        <f t="shared" si="98"/>
        <v>1</v>
      </c>
      <c r="I624" s="7">
        <f t="shared" si="92"/>
        <v>1</v>
      </c>
      <c r="J624" s="7">
        <f t="shared" si="93"/>
        <v>1</v>
      </c>
      <c r="K624" s="32">
        <v>615</v>
      </c>
      <c r="L624" s="35">
        <f t="shared" si="94"/>
        <v>998952.68049223348</v>
      </c>
    </row>
    <row r="625" spans="1:12" x14ac:dyDescent="0.35">
      <c r="A625" s="7">
        <f t="shared" si="98"/>
        <v>1</v>
      </c>
      <c r="B625" s="7">
        <f t="shared" si="98"/>
        <v>1</v>
      </c>
      <c r="C625" s="7">
        <f t="shared" si="98"/>
        <v>1</v>
      </c>
      <c r="D625" s="7">
        <f t="shared" si="98"/>
        <v>1</v>
      </c>
      <c r="E625" s="7">
        <f t="shared" si="98"/>
        <v>1</v>
      </c>
      <c r="F625" s="7">
        <f t="shared" si="98"/>
        <v>1</v>
      </c>
      <c r="G625" s="7">
        <f t="shared" si="98"/>
        <v>1</v>
      </c>
      <c r="H625" s="7">
        <f t="shared" si="98"/>
        <v>1</v>
      </c>
      <c r="I625" s="7">
        <f t="shared" si="92"/>
        <v>1</v>
      </c>
      <c r="J625" s="7">
        <f t="shared" si="93"/>
        <v>1</v>
      </c>
      <c r="K625" s="32">
        <v>616</v>
      </c>
      <c r="L625" s="35">
        <f t="shared" si="94"/>
        <v>1008431.5356288709</v>
      </c>
    </row>
    <row r="626" spans="1:12" x14ac:dyDescent="0.35">
      <c r="A626" s="7">
        <f t="shared" si="98"/>
        <v>1</v>
      </c>
      <c r="B626" s="7">
        <f t="shared" si="98"/>
        <v>1</v>
      </c>
      <c r="C626" s="7">
        <f t="shared" si="98"/>
        <v>1</v>
      </c>
      <c r="D626" s="7">
        <f t="shared" si="98"/>
        <v>1</v>
      </c>
      <c r="E626" s="7">
        <f t="shared" si="98"/>
        <v>1</v>
      </c>
      <c r="F626" s="7">
        <f t="shared" si="98"/>
        <v>1</v>
      </c>
      <c r="G626" s="7">
        <f t="shared" si="98"/>
        <v>1</v>
      </c>
      <c r="H626" s="7">
        <f t="shared" si="98"/>
        <v>1</v>
      </c>
      <c r="I626" s="7">
        <f t="shared" si="92"/>
        <v>1</v>
      </c>
      <c r="J626" s="7">
        <f t="shared" si="93"/>
        <v>1</v>
      </c>
      <c r="K626" s="32">
        <v>617</v>
      </c>
      <c r="L626" s="35">
        <f t="shared" si="94"/>
        <v>1018000.3336591569</v>
      </c>
    </row>
    <row r="627" spans="1:12" x14ac:dyDescent="0.35">
      <c r="A627" s="7">
        <f t="shared" si="98"/>
        <v>1</v>
      </c>
      <c r="B627" s="7">
        <f t="shared" si="98"/>
        <v>1</v>
      </c>
      <c r="C627" s="7">
        <f t="shared" si="98"/>
        <v>1</v>
      </c>
      <c r="D627" s="7">
        <f t="shared" si="98"/>
        <v>1</v>
      </c>
      <c r="E627" s="7">
        <f t="shared" si="98"/>
        <v>1</v>
      </c>
      <c r="F627" s="7">
        <f t="shared" si="98"/>
        <v>1</v>
      </c>
      <c r="G627" s="7">
        <f t="shared" si="98"/>
        <v>1</v>
      </c>
      <c r="H627" s="7">
        <f t="shared" si="98"/>
        <v>1</v>
      </c>
      <c r="I627" s="7">
        <f t="shared" si="92"/>
        <v>1</v>
      </c>
      <c r="J627" s="7">
        <f t="shared" si="93"/>
        <v>1</v>
      </c>
      <c r="K627" s="32">
        <v>618</v>
      </c>
      <c r="L627" s="35">
        <f t="shared" si="94"/>
        <v>1027659.9280325851</v>
      </c>
    </row>
    <row r="628" spans="1:12" x14ac:dyDescent="0.35">
      <c r="A628" s="7">
        <f t="shared" si="98"/>
        <v>1</v>
      </c>
      <c r="B628" s="7">
        <f t="shared" si="98"/>
        <v>1</v>
      </c>
      <c r="C628" s="7">
        <f t="shared" si="98"/>
        <v>1</v>
      </c>
      <c r="D628" s="7">
        <f t="shared" si="98"/>
        <v>1</v>
      </c>
      <c r="E628" s="7">
        <f t="shared" si="98"/>
        <v>1</v>
      </c>
      <c r="F628" s="7">
        <f t="shared" si="98"/>
        <v>1</v>
      </c>
      <c r="G628" s="7">
        <f t="shared" si="98"/>
        <v>1</v>
      </c>
      <c r="H628" s="7">
        <f t="shared" si="98"/>
        <v>1</v>
      </c>
      <c r="I628" s="7">
        <f t="shared" si="92"/>
        <v>1</v>
      </c>
      <c r="J628" s="7">
        <f t="shared" si="93"/>
        <v>1</v>
      </c>
      <c r="K628" s="32">
        <v>619</v>
      </c>
      <c r="L628" s="35">
        <f t="shared" si="94"/>
        <v>1037411.1802968548</v>
      </c>
    </row>
    <row r="629" spans="1:12" x14ac:dyDescent="0.35">
      <c r="A629" s="7">
        <f t="shared" ref="A629:H638" si="99">IF(A$8&lt;=$L629,1,0)</f>
        <v>1</v>
      </c>
      <c r="B629" s="7">
        <f t="shared" si="99"/>
        <v>1</v>
      </c>
      <c r="C629" s="7">
        <f t="shared" si="99"/>
        <v>1</v>
      </c>
      <c r="D629" s="7">
        <f t="shared" si="99"/>
        <v>1</v>
      </c>
      <c r="E629" s="7">
        <f t="shared" si="99"/>
        <v>1</v>
      </c>
      <c r="F629" s="7">
        <f t="shared" si="99"/>
        <v>1</v>
      </c>
      <c r="G629" s="7">
        <f t="shared" si="99"/>
        <v>1</v>
      </c>
      <c r="H629" s="7">
        <f t="shared" si="99"/>
        <v>1</v>
      </c>
      <c r="I629" s="7">
        <f t="shared" si="92"/>
        <v>1</v>
      </c>
      <c r="J629" s="7">
        <f t="shared" si="93"/>
        <v>1</v>
      </c>
      <c r="K629" s="32">
        <v>620</v>
      </c>
      <c r="L629" s="35">
        <f t="shared" si="94"/>
        <v>1047254.9601747131</v>
      </c>
    </row>
    <row r="630" spans="1:12" x14ac:dyDescent="0.35">
      <c r="A630" s="7">
        <f t="shared" si="99"/>
        <v>1</v>
      </c>
      <c r="B630" s="7">
        <f t="shared" si="99"/>
        <v>1</v>
      </c>
      <c r="C630" s="7">
        <f t="shared" si="99"/>
        <v>1</v>
      </c>
      <c r="D630" s="7">
        <f t="shared" si="99"/>
        <v>1</v>
      </c>
      <c r="E630" s="7">
        <f t="shared" si="99"/>
        <v>1</v>
      </c>
      <c r="F630" s="7">
        <f t="shared" si="99"/>
        <v>1</v>
      </c>
      <c r="G630" s="7">
        <f t="shared" si="99"/>
        <v>1</v>
      </c>
      <c r="H630" s="7">
        <f t="shared" si="99"/>
        <v>1</v>
      </c>
      <c r="I630" s="7">
        <f t="shared" si="92"/>
        <v>1</v>
      </c>
      <c r="J630" s="7">
        <f t="shared" si="93"/>
        <v>1</v>
      </c>
      <c r="K630" s="32">
        <v>621</v>
      </c>
      <c r="L630" s="35">
        <f t="shared" si="94"/>
        <v>1057192.145641526</v>
      </c>
    </row>
    <row r="631" spans="1:12" x14ac:dyDescent="0.35">
      <c r="A631" s="7">
        <f t="shared" si="99"/>
        <v>1</v>
      </c>
      <c r="B631" s="7">
        <f t="shared" si="99"/>
        <v>1</v>
      </c>
      <c r="C631" s="7">
        <f t="shared" si="99"/>
        <v>1</v>
      </c>
      <c r="D631" s="7">
        <f t="shared" si="99"/>
        <v>1</v>
      </c>
      <c r="E631" s="7">
        <f t="shared" si="99"/>
        <v>1</v>
      </c>
      <c r="F631" s="7">
        <f t="shared" si="99"/>
        <v>1</v>
      </c>
      <c r="G631" s="7">
        <f t="shared" si="99"/>
        <v>1</v>
      </c>
      <c r="H631" s="7">
        <f t="shared" si="99"/>
        <v>1</v>
      </c>
      <c r="I631" s="7">
        <f t="shared" si="92"/>
        <v>1</v>
      </c>
      <c r="J631" s="7">
        <f t="shared" si="93"/>
        <v>1</v>
      </c>
      <c r="K631" s="32">
        <v>622</v>
      </c>
      <c r="L631" s="35">
        <f t="shared" si="94"/>
        <v>1067223.623003586</v>
      </c>
    </row>
    <row r="632" spans="1:12" x14ac:dyDescent="0.35">
      <c r="A632" s="7">
        <f t="shared" si="99"/>
        <v>1</v>
      </c>
      <c r="B632" s="7">
        <f t="shared" si="99"/>
        <v>1</v>
      </c>
      <c r="C632" s="7">
        <f t="shared" si="99"/>
        <v>1</v>
      </c>
      <c r="D632" s="7">
        <f t="shared" si="99"/>
        <v>1</v>
      </c>
      <c r="E632" s="7">
        <f t="shared" si="99"/>
        <v>1</v>
      </c>
      <c r="F632" s="7">
        <f t="shared" si="99"/>
        <v>1</v>
      </c>
      <c r="G632" s="7">
        <f t="shared" si="99"/>
        <v>1</v>
      </c>
      <c r="H632" s="7">
        <f t="shared" si="99"/>
        <v>1</v>
      </c>
      <c r="I632" s="7">
        <f t="shared" si="92"/>
        <v>1</v>
      </c>
      <c r="J632" s="7">
        <f t="shared" si="93"/>
        <v>1</v>
      </c>
      <c r="K632" s="32">
        <v>623</v>
      </c>
      <c r="L632" s="35">
        <f t="shared" si="94"/>
        <v>1077350.2869771626</v>
      </c>
    </row>
    <row r="633" spans="1:12" x14ac:dyDescent="0.35">
      <c r="A633" s="7">
        <f t="shared" si="99"/>
        <v>1</v>
      </c>
      <c r="B633" s="7">
        <f t="shared" si="99"/>
        <v>1</v>
      </c>
      <c r="C633" s="7">
        <f t="shared" si="99"/>
        <v>1</v>
      </c>
      <c r="D633" s="7">
        <f t="shared" si="99"/>
        <v>1</v>
      </c>
      <c r="E633" s="7">
        <f t="shared" si="99"/>
        <v>1</v>
      </c>
      <c r="F633" s="7">
        <f t="shared" si="99"/>
        <v>1</v>
      </c>
      <c r="G633" s="7">
        <f t="shared" si="99"/>
        <v>1</v>
      </c>
      <c r="H633" s="7">
        <f t="shared" si="99"/>
        <v>1</v>
      </c>
      <c r="I633" s="7">
        <f t="shared" si="92"/>
        <v>1</v>
      </c>
      <c r="J633" s="7">
        <f t="shared" si="93"/>
        <v>1</v>
      </c>
      <c r="K633" s="32">
        <v>624</v>
      </c>
      <c r="L633" s="35">
        <f t="shared" si="94"/>
        <v>1087573.0407683025</v>
      </c>
    </row>
    <row r="634" spans="1:12" x14ac:dyDescent="0.35">
      <c r="A634" s="7">
        <f t="shared" si="99"/>
        <v>1</v>
      </c>
      <c r="B634" s="7">
        <f t="shared" si="99"/>
        <v>1</v>
      </c>
      <c r="C634" s="7">
        <f t="shared" si="99"/>
        <v>1</v>
      </c>
      <c r="D634" s="7">
        <f t="shared" si="99"/>
        <v>1</v>
      </c>
      <c r="E634" s="7">
        <f t="shared" si="99"/>
        <v>1</v>
      </c>
      <c r="F634" s="7">
        <f t="shared" si="99"/>
        <v>1</v>
      </c>
      <c r="G634" s="7">
        <f t="shared" si="99"/>
        <v>1</v>
      </c>
      <c r="H634" s="7">
        <f t="shared" si="99"/>
        <v>1</v>
      </c>
      <c r="I634" s="7">
        <f t="shared" si="92"/>
        <v>1</v>
      </c>
      <c r="J634" s="7">
        <f t="shared" si="93"/>
        <v>1</v>
      </c>
      <c r="K634" s="32">
        <v>625</v>
      </c>
      <c r="L634" s="35">
        <f t="shared" si="94"/>
        <v>1097892.7961533878</v>
      </c>
    </row>
    <row r="635" spans="1:12" x14ac:dyDescent="0.35">
      <c r="A635" s="7">
        <f t="shared" si="99"/>
        <v>1</v>
      </c>
      <c r="B635" s="7">
        <f t="shared" si="99"/>
        <v>1</v>
      </c>
      <c r="C635" s="7">
        <f t="shared" si="99"/>
        <v>1</v>
      </c>
      <c r="D635" s="7">
        <f t="shared" si="99"/>
        <v>1</v>
      </c>
      <c r="E635" s="7">
        <f t="shared" si="99"/>
        <v>1</v>
      </c>
      <c r="F635" s="7">
        <f t="shared" si="99"/>
        <v>1</v>
      </c>
      <c r="G635" s="7">
        <f t="shared" si="99"/>
        <v>1</v>
      </c>
      <c r="H635" s="7">
        <f t="shared" si="99"/>
        <v>1</v>
      </c>
      <c r="I635" s="7">
        <f t="shared" si="92"/>
        <v>1</v>
      </c>
      <c r="J635" s="7">
        <f t="shared" si="93"/>
        <v>1</v>
      </c>
      <c r="K635" s="32">
        <v>626</v>
      </c>
      <c r="L635" s="35">
        <f t="shared" si="94"/>
        <v>1108310.4735604576</v>
      </c>
    </row>
    <row r="636" spans="1:12" x14ac:dyDescent="0.35">
      <c r="A636" s="7">
        <f t="shared" si="99"/>
        <v>1</v>
      </c>
      <c r="B636" s="7">
        <f t="shared" si="99"/>
        <v>1</v>
      </c>
      <c r="C636" s="7">
        <f t="shared" si="99"/>
        <v>1</v>
      </c>
      <c r="D636" s="7">
        <f t="shared" si="99"/>
        <v>1</v>
      </c>
      <c r="E636" s="7">
        <f t="shared" si="99"/>
        <v>1</v>
      </c>
      <c r="F636" s="7">
        <f t="shared" si="99"/>
        <v>1</v>
      </c>
      <c r="G636" s="7">
        <f t="shared" si="99"/>
        <v>1</v>
      </c>
      <c r="H636" s="7">
        <f t="shared" si="99"/>
        <v>1</v>
      </c>
      <c r="I636" s="7">
        <f t="shared" si="92"/>
        <v>1</v>
      </c>
      <c r="J636" s="7">
        <f t="shared" si="93"/>
        <v>1</v>
      </c>
      <c r="K636" s="32">
        <v>627</v>
      </c>
      <c r="L636" s="35">
        <f t="shared" si="94"/>
        <v>1118827.0021513025</v>
      </c>
    </row>
    <row r="637" spans="1:12" x14ac:dyDescent="0.35">
      <c r="A637" s="7">
        <f t="shared" si="99"/>
        <v>1</v>
      </c>
      <c r="B637" s="7">
        <f t="shared" si="99"/>
        <v>1</v>
      </c>
      <c r="C637" s="7">
        <f t="shared" si="99"/>
        <v>1</v>
      </c>
      <c r="D637" s="7">
        <f t="shared" si="99"/>
        <v>1</v>
      </c>
      <c r="E637" s="7">
        <f t="shared" si="99"/>
        <v>1</v>
      </c>
      <c r="F637" s="7">
        <f t="shared" si="99"/>
        <v>1</v>
      </c>
      <c r="G637" s="7">
        <f t="shared" si="99"/>
        <v>1</v>
      </c>
      <c r="H637" s="7">
        <f t="shared" si="99"/>
        <v>1</v>
      </c>
      <c r="I637" s="7">
        <f t="shared" si="92"/>
        <v>1</v>
      </c>
      <c r="J637" s="7">
        <f t="shared" si="93"/>
        <v>1</v>
      </c>
      <c r="K637" s="32">
        <v>628</v>
      </c>
      <c r="L637" s="35">
        <f t="shared" si="94"/>
        <v>1129443.3199043365</v>
      </c>
    </row>
    <row r="638" spans="1:12" x14ac:dyDescent="0.35">
      <c r="A638" s="7">
        <f t="shared" si="99"/>
        <v>1</v>
      </c>
      <c r="B638" s="7">
        <f t="shared" si="99"/>
        <v>1</v>
      </c>
      <c r="C638" s="7">
        <f t="shared" si="99"/>
        <v>1</v>
      </c>
      <c r="D638" s="7">
        <f t="shared" si="99"/>
        <v>1</v>
      </c>
      <c r="E638" s="7">
        <f t="shared" si="99"/>
        <v>1</v>
      </c>
      <c r="F638" s="7">
        <f t="shared" si="99"/>
        <v>1</v>
      </c>
      <c r="G638" s="7">
        <f t="shared" si="99"/>
        <v>1</v>
      </c>
      <c r="H638" s="7">
        <f t="shared" si="99"/>
        <v>1</v>
      </c>
      <c r="I638" s="7">
        <f t="shared" si="92"/>
        <v>1</v>
      </c>
      <c r="J638" s="7">
        <f t="shared" si="93"/>
        <v>1</v>
      </c>
      <c r="K638" s="32">
        <v>629</v>
      </c>
      <c r="L638" s="35">
        <f t="shared" si="94"/>
        <v>1140160.3736982567</v>
      </c>
    </row>
    <row r="639" spans="1:12" x14ac:dyDescent="0.35">
      <c r="A639" s="7">
        <f t="shared" ref="A639:H648" si="100">IF(A$8&lt;=$L639,1,0)</f>
        <v>1</v>
      </c>
      <c r="B639" s="7">
        <f t="shared" si="100"/>
        <v>1</v>
      </c>
      <c r="C639" s="7">
        <f t="shared" si="100"/>
        <v>1</v>
      </c>
      <c r="D639" s="7">
        <f t="shared" si="100"/>
        <v>1</v>
      </c>
      <c r="E639" s="7">
        <f t="shared" si="100"/>
        <v>1</v>
      </c>
      <c r="F639" s="7">
        <f t="shared" si="100"/>
        <v>1</v>
      </c>
      <c r="G639" s="7">
        <f t="shared" si="100"/>
        <v>1</v>
      </c>
      <c r="H639" s="7">
        <f t="shared" si="100"/>
        <v>1</v>
      </c>
      <c r="I639" s="7">
        <f t="shared" si="92"/>
        <v>1</v>
      </c>
      <c r="J639" s="7">
        <f t="shared" si="93"/>
        <v>1</v>
      </c>
      <c r="K639" s="32">
        <v>630</v>
      </c>
      <c r="L639" s="35">
        <f t="shared" si="94"/>
        <v>1150979.1193964963</v>
      </c>
    </row>
    <row r="640" spans="1:12" x14ac:dyDescent="0.35">
      <c r="A640" s="7">
        <f t="shared" si="100"/>
        <v>1</v>
      </c>
      <c r="B640" s="7">
        <f t="shared" si="100"/>
        <v>1</v>
      </c>
      <c r="C640" s="7">
        <f t="shared" si="100"/>
        <v>1</v>
      </c>
      <c r="D640" s="7">
        <f t="shared" si="100"/>
        <v>1</v>
      </c>
      <c r="E640" s="7">
        <f t="shared" si="100"/>
        <v>1</v>
      </c>
      <c r="F640" s="7">
        <f t="shared" si="100"/>
        <v>1</v>
      </c>
      <c r="G640" s="7">
        <f t="shared" si="100"/>
        <v>1</v>
      </c>
      <c r="H640" s="7">
        <f t="shared" si="100"/>
        <v>1</v>
      </c>
      <c r="I640" s="7">
        <f t="shared" si="92"/>
        <v>1</v>
      </c>
      <c r="J640" s="7">
        <f t="shared" si="93"/>
        <v>1</v>
      </c>
      <c r="K640" s="32">
        <v>631</v>
      </c>
      <c r="L640" s="35">
        <f t="shared" si="94"/>
        <v>1161900.5219324785</v>
      </c>
    </row>
    <row r="641" spans="1:12" x14ac:dyDescent="0.35">
      <c r="A641" s="7">
        <f t="shared" si="100"/>
        <v>1</v>
      </c>
      <c r="B641" s="7">
        <f t="shared" si="100"/>
        <v>1</v>
      </c>
      <c r="C641" s="7">
        <f t="shared" si="100"/>
        <v>1</v>
      </c>
      <c r="D641" s="7">
        <f t="shared" si="100"/>
        <v>1</v>
      </c>
      <c r="E641" s="7">
        <f t="shared" si="100"/>
        <v>1</v>
      </c>
      <c r="F641" s="7">
        <f t="shared" si="100"/>
        <v>1</v>
      </c>
      <c r="G641" s="7">
        <f t="shared" si="100"/>
        <v>1</v>
      </c>
      <c r="H641" s="7">
        <f t="shared" si="100"/>
        <v>1</v>
      </c>
      <c r="I641" s="7">
        <f t="shared" si="92"/>
        <v>1</v>
      </c>
      <c r="J641" s="7">
        <f t="shared" si="93"/>
        <v>1</v>
      </c>
      <c r="K641" s="32">
        <v>632</v>
      </c>
      <c r="L641" s="35">
        <f t="shared" si="94"/>
        <v>1172925.5553956798</v>
      </c>
    </row>
    <row r="642" spans="1:12" x14ac:dyDescent="0.35">
      <c r="A642" s="7">
        <f t="shared" si="100"/>
        <v>1</v>
      </c>
      <c r="B642" s="7">
        <f t="shared" si="100"/>
        <v>1</v>
      </c>
      <c r="C642" s="7">
        <f t="shared" si="100"/>
        <v>1</v>
      </c>
      <c r="D642" s="7">
        <f t="shared" si="100"/>
        <v>1</v>
      </c>
      <c r="E642" s="7">
        <f t="shared" si="100"/>
        <v>1</v>
      </c>
      <c r="F642" s="7">
        <f t="shared" si="100"/>
        <v>1</v>
      </c>
      <c r="G642" s="7">
        <f t="shared" si="100"/>
        <v>1</v>
      </c>
      <c r="H642" s="7">
        <f t="shared" si="100"/>
        <v>1</v>
      </c>
      <c r="I642" s="7">
        <f t="shared" si="92"/>
        <v>1</v>
      </c>
      <c r="J642" s="7">
        <f t="shared" si="93"/>
        <v>1</v>
      </c>
      <c r="K642" s="32">
        <v>633</v>
      </c>
      <c r="L642" s="35">
        <f t="shared" si="94"/>
        <v>1184055.2031185103</v>
      </c>
    </row>
    <row r="643" spans="1:12" x14ac:dyDescent="0.35">
      <c r="A643" s="7">
        <f t="shared" si="100"/>
        <v>1</v>
      </c>
      <c r="B643" s="7">
        <f t="shared" si="100"/>
        <v>1</v>
      </c>
      <c r="C643" s="7">
        <f t="shared" si="100"/>
        <v>1</v>
      </c>
      <c r="D643" s="7">
        <f t="shared" si="100"/>
        <v>1</v>
      </c>
      <c r="E643" s="7">
        <f t="shared" si="100"/>
        <v>1</v>
      </c>
      <c r="F643" s="7">
        <f t="shared" si="100"/>
        <v>1</v>
      </c>
      <c r="G643" s="7">
        <f t="shared" si="100"/>
        <v>1</v>
      </c>
      <c r="H643" s="7">
        <f t="shared" si="100"/>
        <v>1</v>
      </c>
      <c r="I643" s="7">
        <f t="shared" si="92"/>
        <v>1</v>
      </c>
      <c r="J643" s="7">
        <f t="shared" si="93"/>
        <v>1</v>
      </c>
      <c r="K643" s="32">
        <v>634</v>
      </c>
      <c r="L643" s="35">
        <f t="shared" si="94"/>
        <v>1195290.4577640176</v>
      </c>
    </row>
    <row r="644" spans="1:12" x14ac:dyDescent="0.35">
      <c r="A644" s="7">
        <f t="shared" si="100"/>
        <v>1</v>
      </c>
      <c r="B644" s="7">
        <f t="shared" si="100"/>
        <v>1</v>
      </c>
      <c r="C644" s="7">
        <f t="shared" si="100"/>
        <v>1</v>
      </c>
      <c r="D644" s="7">
        <f t="shared" si="100"/>
        <v>1</v>
      </c>
      <c r="E644" s="7">
        <f t="shared" si="100"/>
        <v>1</v>
      </c>
      <c r="F644" s="7">
        <f t="shared" si="100"/>
        <v>1</v>
      </c>
      <c r="G644" s="7">
        <f t="shared" si="100"/>
        <v>1</v>
      </c>
      <c r="H644" s="7">
        <f t="shared" si="100"/>
        <v>1</v>
      </c>
      <c r="I644" s="7">
        <f t="shared" si="92"/>
        <v>1</v>
      </c>
      <c r="J644" s="7">
        <f t="shared" si="93"/>
        <v>1</v>
      </c>
      <c r="K644" s="32">
        <v>635</v>
      </c>
      <c r="L644" s="35">
        <f t="shared" si="94"/>
        <v>1206632.3214144234</v>
      </c>
    </row>
    <row r="645" spans="1:12" x14ac:dyDescent="0.35">
      <c r="A645" s="7">
        <f t="shared" si="100"/>
        <v>1</v>
      </c>
      <c r="B645" s="7">
        <f t="shared" si="100"/>
        <v>1</v>
      </c>
      <c r="C645" s="7">
        <f t="shared" si="100"/>
        <v>1</v>
      </c>
      <c r="D645" s="7">
        <f t="shared" si="100"/>
        <v>1</v>
      </c>
      <c r="E645" s="7">
        <f t="shared" si="100"/>
        <v>1</v>
      </c>
      <c r="F645" s="7">
        <f t="shared" si="100"/>
        <v>1</v>
      </c>
      <c r="G645" s="7">
        <f t="shared" si="100"/>
        <v>1</v>
      </c>
      <c r="H645" s="7">
        <f t="shared" si="100"/>
        <v>1</v>
      </c>
      <c r="I645" s="7">
        <f t="shared" si="92"/>
        <v>1</v>
      </c>
      <c r="J645" s="7">
        <f t="shared" si="93"/>
        <v>1</v>
      </c>
      <c r="K645" s="32">
        <v>636</v>
      </c>
      <c r="L645" s="35">
        <f t="shared" si="94"/>
        <v>1218081.8056605002</v>
      </c>
    </row>
    <row r="646" spans="1:12" x14ac:dyDescent="0.35">
      <c r="A646" s="7">
        <f t="shared" si="100"/>
        <v>1</v>
      </c>
      <c r="B646" s="7">
        <f t="shared" si="100"/>
        <v>1</v>
      </c>
      <c r="C646" s="7">
        <f t="shared" si="100"/>
        <v>1</v>
      </c>
      <c r="D646" s="7">
        <f t="shared" si="100"/>
        <v>1</v>
      </c>
      <c r="E646" s="7">
        <f t="shared" si="100"/>
        <v>1</v>
      </c>
      <c r="F646" s="7">
        <f t="shared" si="100"/>
        <v>1</v>
      </c>
      <c r="G646" s="7">
        <f t="shared" si="100"/>
        <v>1</v>
      </c>
      <c r="H646" s="7">
        <f t="shared" si="100"/>
        <v>1</v>
      </c>
      <c r="I646" s="7">
        <f t="shared" si="92"/>
        <v>1</v>
      </c>
      <c r="J646" s="7">
        <f t="shared" si="93"/>
        <v>1</v>
      </c>
      <c r="K646" s="32">
        <v>637</v>
      </c>
      <c r="L646" s="35">
        <f t="shared" si="94"/>
        <v>1229639.9316917956</v>
      </c>
    </row>
    <row r="647" spans="1:12" x14ac:dyDescent="0.35">
      <c r="A647" s="7">
        <f t="shared" si="100"/>
        <v>1</v>
      </c>
      <c r="B647" s="7">
        <f t="shared" si="100"/>
        <v>1</v>
      </c>
      <c r="C647" s="7">
        <f t="shared" si="100"/>
        <v>1</v>
      </c>
      <c r="D647" s="7">
        <f t="shared" si="100"/>
        <v>1</v>
      </c>
      <c r="E647" s="7">
        <f t="shared" si="100"/>
        <v>1</v>
      </c>
      <c r="F647" s="7">
        <f t="shared" si="100"/>
        <v>1</v>
      </c>
      <c r="G647" s="7">
        <f t="shared" si="100"/>
        <v>1</v>
      </c>
      <c r="H647" s="7">
        <f t="shared" si="100"/>
        <v>1</v>
      </c>
      <c r="I647" s="7">
        <f t="shared" si="92"/>
        <v>1</v>
      </c>
      <c r="J647" s="7">
        <f t="shared" si="93"/>
        <v>1</v>
      </c>
      <c r="K647" s="32">
        <v>638</v>
      </c>
      <c r="L647" s="35">
        <f t="shared" si="94"/>
        <v>1241307.7303877138</v>
      </c>
    </row>
    <row r="648" spans="1:12" x14ac:dyDescent="0.35">
      <c r="A648" s="7">
        <f t="shared" si="100"/>
        <v>1</v>
      </c>
      <c r="B648" s="7">
        <f t="shared" si="100"/>
        <v>1</v>
      </c>
      <c r="C648" s="7">
        <f t="shared" si="100"/>
        <v>1</v>
      </c>
      <c r="D648" s="7">
        <f t="shared" si="100"/>
        <v>1</v>
      </c>
      <c r="E648" s="7">
        <f t="shared" si="100"/>
        <v>1</v>
      </c>
      <c r="F648" s="7">
        <f t="shared" si="100"/>
        <v>1</v>
      </c>
      <c r="G648" s="7">
        <f t="shared" si="100"/>
        <v>1</v>
      </c>
      <c r="H648" s="7">
        <f t="shared" si="100"/>
        <v>1</v>
      </c>
      <c r="I648" s="7">
        <f t="shared" si="92"/>
        <v>1</v>
      </c>
      <c r="J648" s="7">
        <f t="shared" si="93"/>
        <v>1</v>
      </c>
      <c r="K648" s="32">
        <v>639</v>
      </c>
      <c r="L648" s="35">
        <f t="shared" si="94"/>
        <v>1253086.24240946</v>
      </c>
    </row>
    <row r="649" spans="1:12" x14ac:dyDescent="0.35">
      <c r="A649" s="7">
        <f t="shared" ref="A649:H658" si="101">IF(A$8&lt;=$L649,1,0)</f>
        <v>1</v>
      </c>
      <c r="B649" s="7">
        <f t="shared" si="101"/>
        <v>1</v>
      </c>
      <c r="C649" s="7">
        <f t="shared" si="101"/>
        <v>1</v>
      </c>
      <c r="D649" s="7">
        <f t="shared" si="101"/>
        <v>1</v>
      </c>
      <c r="E649" s="7">
        <f t="shared" si="101"/>
        <v>1</v>
      </c>
      <c r="F649" s="7">
        <f t="shared" si="101"/>
        <v>1</v>
      </c>
      <c r="G649" s="7">
        <f t="shared" si="101"/>
        <v>1</v>
      </c>
      <c r="H649" s="7">
        <f t="shared" si="101"/>
        <v>1</v>
      </c>
      <c r="I649" s="7">
        <f t="shared" ref="I649:I712" si="102">IF($I$8&lt;=L649,1,0)</f>
        <v>1</v>
      </c>
      <c r="J649" s="7">
        <f t="shared" ref="J649:J712" si="103">IF(L649&gt;=$J$8,1,0)</f>
        <v>1</v>
      </c>
      <c r="K649" s="32">
        <v>640</v>
      </c>
      <c r="L649" s="35">
        <f t="shared" si="94"/>
        <v>1264976.518292858</v>
      </c>
    </row>
    <row r="650" spans="1:12" x14ac:dyDescent="0.35">
      <c r="A650" s="7">
        <f t="shared" si="101"/>
        <v>1</v>
      </c>
      <c r="B650" s="7">
        <f t="shared" si="101"/>
        <v>1</v>
      </c>
      <c r="C650" s="7">
        <f t="shared" si="101"/>
        <v>1</v>
      </c>
      <c r="D650" s="7">
        <f t="shared" si="101"/>
        <v>1</v>
      </c>
      <c r="E650" s="7">
        <f t="shared" si="101"/>
        <v>1</v>
      </c>
      <c r="F650" s="7">
        <f t="shared" si="101"/>
        <v>1</v>
      </c>
      <c r="G650" s="7">
        <f t="shared" si="101"/>
        <v>1</v>
      </c>
      <c r="H650" s="7">
        <f t="shared" si="101"/>
        <v>1</v>
      </c>
      <c r="I650" s="7">
        <f t="shared" si="102"/>
        <v>1</v>
      </c>
      <c r="J650" s="7">
        <f t="shared" si="103"/>
        <v>1</v>
      </c>
      <c r="K650" s="32">
        <v>641</v>
      </c>
      <c r="L650" s="35">
        <f t="shared" si="94"/>
        <v>1276979.6185420488</v>
      </c>
    </row>
    <row r="651" spans="1:12" x14ac:dyDescent="0.35">
      <c r="A651" s="7">
        <f t="shared" si="101"/>
        <v>1</v>
      </c>
      <c r="B651" s="7">
        <f t="shared" si="101"/>
        <v>1</v>
      </c>
      <c r="C651" s="7">
        <f t="shared" si="101"/>
        <v>1</v>
      </c>
      <c r="D651" s="7">
        <f t="shared" si="101"/>
        <v>1</v>
      </c>
      <c r="E651" s="7">
        <f t="shared" si="101"/>
        <v>1</v>
      </c>
      <c r="F651" s="7">
        <f t="shared" si="101"/>
        <v>1</v>
      </c>
      <c r="G651" s="7">
        <f t="shared" si="101"/>
        <v>1</v>
      </c>
      <c r="H651" s="7">
        <f t="shared" si="101"/>
        <v>1</v>
      </c>
      <c r="I651" s="7">
        <f t="shared" si="102"/>
        <v>1</v>
      </c>
      <c r="J651" s="7">
        <f t="shared" si="103"/>
        <v>1</v>
      </c>
      <c r="K651" s="32">
        <v>642</v>
      </c>
      <c r="L651" s="35">
        <f t="shared" ref="L651:L714" si="104">L650*((1+$L$4)^(1/12))+$L$3*((1+$L$5)^(K651/12))</f>
        <v>1289096.6137240771</v>
      </c>
    </row>
    <row r="652" spans="1:12" x14ac:dyDescent="0.35">
      <c r="A652" s="7">
        <f t="shared" si="101"/>
        <v>1</v>
      </c>
      <c r="B652" s="7">
        <f t="shared" si="101"/>
        <v>1</v>
      </c>
      <c r="C652" s="7">
        <f t="shared" si="101"/>
        <v>1</v>
      </c>
      <c r="D652" s="7">
        <f t="shared" si="101"/>
        <v>1</v>
      </c>
      <c r="E652" s="7">
        <f t="shared" si="101"/>
        <v>1</v>
      </c>
      <c r="F652" s="7">
        <f t="shared" si="101"/>
        <v>1</v>
      </c>
      <c r="G652" s="7">
        <f t="shared" si="101"/>
        <v>1</v>
      </c>
      <c r="H652" s="7">
        <f t="shared" si="101"/>
        <v>1</v>
      </c>
      <c r="I652" s="7">
        <f t="shared" si="102"/>
        <v>1</v>
      </c>
      <c r="J652" s="7">
        <f t="shared" si="103"/>
        <v>1</v>
      </c>
      <c r="K652" s="32">
        <v>643</v>
      </c>
      <c r="L652" s="35">
        <f t="shared" si="104"/>
        <v>1301328.5845643771</v>
      </c>
    </row>
    <row r="653" spans="1:12" x14ac:dyDescent="0.35">
      <c r="A653" s="7">
        <f t="shared" si="101"/>
        <v>1</v>
      </c>
      <c r="B653" s="7">
        <f t="shared" si="101"/>
        <v>1</v>
      </c>
      <c r="C653" s="7">
        <f t="shared" si="101"/>
        <v>1</v>
      </c>
      <c r="D653" s="7">
        <f t="shared" si="101"/>
        <v>1</v>
      </c>
      <c r="E653" s="7">
        <f t="shared" si="101"/>
        <v>1</v>
      </c>
      <c r="F653" s="7">
        <f t="shared" si="101"/>
        <v>1</v>
      </c>
      <c r="G653" s="7">
        <f t="shared" si="101"/>
        <v>1</v>
      </c>
      <c r="H653" s="7">
        <f t="shared" si="101"/>
        <v>1</v>
      </c>
      <c r="I653" s="7">
        <f t="shared" si="102"/>
        <v>1</v>
      </c>
      <c r="J653" s="7">
        <f t="shared" si="103"/>
        <v>1</v>
      </c>
      <c r="K653" s="32">
        <v>644</v>
      </c>
      <c r="L653" s="35">
        <f t="shared" si="104"/>
        <v>1313676.6220431626</v>
      </c>
    </row>
    <row r="654" spans="1:12" x14ac:dyDescent="0.35">
      <c r="A654" s="7">
        <f t="shared" si="101"/>
        <v>1</v>
      </c>
      <c r="B654" s="7">
        <f t="shared" si="101"/>
        <v>1</v>
      </c>
      <c r="C654" s="7">
        <f t="shared" si="101"/>
        <v>1</v>
      </c>
      <c r="D654" s="7">
        <f t="shared" si="101"/>
        <v>1</v>
      </c>
      <c r="E654" s="7">
        <f t="shared" si="101"/>
        <v>1</v>
      </c>
      <c r="F654" s="7">
        <f t="shared" si="101"/>
        <v>1</v>
      </c>
      <c r="G654" s="7">
        <f t="shared" si="101"/>
        <v>1</v>
      </c>
      <c r="H654" s="7">
        <f t="shared" si="101"/>
        <v>1</v>
      </c>
      <c r="I654" s="7">
        <f t="shared" si="102"/>
        <v>1</v>
      </c>
      <c r="J654" s="7">
        <f t="shared" si="103"/>
        <v>1</v>
      </c>
      <c r="K654" s="32">
        <v>645</v>
      </c>
      <c r="L654" s="35">
        <f t="shared" si="104"/>
        <v>1326141.8274927326</v>
      </c>
    </row>
    <row r="655" spans="1:12" x14ac:dyDescent="0.35">
      <c r="A655" s="7">
        <f t="shared" si="101"/>
        <v>1</v>
      </c>
      <c r="B655" s="7">
        <f t="shared" si="101"/>
        <v>1</v>
      </c>
      <c r="C655" s="7">
        <f t="shared" si="101"/>
        <v>1</v>
      </c>
      <c r="D655" s="7">
        <f t="shared" si="101"/>
        <v>1</v>
      </c>
      <c r="E655" s="7">
        <f t="shared" si="101"/>
        <v>1</v>
      </c>
      <c r="F655" s="7">
        <f t="shared" si="101"/>
        <v>1</v>
      </c>
      <c r="G655" s="7">
        <f t="shared" si="101"/>
        <v>1</v>
      </c>
      <c r="H655" s="7">
        <f t="shared" si="101"/>
        <v>1</v>
      </c>
      <c r="I655" s="7">
        <f t="shared" si="102"/>
        <v>1</v>
      </c>
      <c r="J655" s="7">
        <f t="shared" si="103"/>
        <v>1</v>
      </c>
      <c r="K655" s="32">
        <v>646</v>
      </c>
      <c r="L655" s="35">
        <f t="shared" si="104"/>
        <v>1338725.3126957007</v>
      </c>
    </row>
    <row r="656" spans="1:12" x14ac:dyDescent="0.35">
      <c r="A656" s="7">
        <f t="shared" si="101"/>
        <v>1</v>
      </c>
      <c r="B656" s="7">
        <f t="shared" si="101"/>
        <v>1</v>
      </c>
      <c r="C656" s="7">
        <f t="shared" si="101"/>
        <v>1</v>
      </c>
      <c r="D656" s="7">
        <f t="shared" si="101"/>
        <v>1</v>
      </c>
      <c r="E656" s="7">
        <f t="shared" si="101"/>
        <v>1</v>
      </c>
      <c r="F656" s="7">
        <f t="shared" si="101"/>
        <v>1</v>
      </c>
      <c r="G656" s="7">
        <f t="shared" si="101"/>
        <v>1</v>
      </c>
      <c r="H656" s="7">
        <f t="shared" si="101"/>
        <v>1</v>
      </c>
      <c r="I656" s="7">
        <f t="shared" si="102"/>
        <v>1</v>
      </c>
      <c r="J656" s="7">
        <f t="shared" si="103"/>
        <v>1</v>
      </c>
      <c r="K656" s="32">
        <v>647</v>
      </c>
      <c r="L656" s="35">
        <f t="shared" si="104"/>
        <v>1351428.1999841551</v>
      </c>
    </row>
    <row r="657" spans="1:12" x14ac:dyDescent="0.35">
      <c r="A657" s="7">
        <f t="shared" si="101"/>
        <v>1</v>
      </c>
      <c r="B657" s="7">
        <f t="shared" si="101"/>
        <v>1</v>
      </c>
      <c r="C657" s="7">
        <f t="shared" si="101"/>
        <v>1</v>
      </c>
      <c r="D657" s="7">
        <f t="shared" si="101"/>
        <v>1</v>
      </c>
      <c r="E657" s="7">
        <f t="shared" si="101"/>
        <v>1</v>
      </c>
      <c r="F657" s="7">
        <f t="shared" si="101"/>
        <v>1</v>
      </c>
      <c r="G657" s="7">
        <f t="shared" si="101"/>
        <v>1</v>
      </c>
      <c r="H657" s="7">
        <f t="shared" si="101"/>
        <v>1</v>
      </c>
      <c r="I657" s="7">
        <f t="shared" si="102"/>
        <v>1</v>
      </c>
      <c r="J657" s="7">
        <f t="shared" si="103"/>
        <v>1</v>
      </c>
      <c r="K657" s="32">
        <v>648</v>
      </c>
      <c r="L657" s="35">
        <f t="shared" si="104"/>
        <v>1364251.6223397611</v>
      </c>
    </row>
    <row r="658" spans="1:12" x14ac:dyDescent="0.35">
      <c r="A658" s="7">
        <f t="shared" si="101"/>
        <v>1</v>
      </c>
      <c r="B658" s="7">
        <f t="shared" si="101"/>
        <v>1</v>
      </c>
      <c r="C658" s="7">
        <f t="shared" si="101"/>
        <v>1</v>
      </c>
      <c r="D658" s="7">
        <f t="shared" si="101"/>
        <v>1</v>
      </c>
      <c r="E658" s="7">
        <f t="shared" si="101"/>
        <v>1</v>
      </c>
      <c r="F658" s="7">
        <f t="shared" si="101"/>
        <v>1</v>
      </c>
      <c r="G658" s="7">
        <f t="shared" si="101"/>
        <v>1</v>
      </c>
      <c r="H658" s="7">
        <f t="shared" si="101"/>
        <v>1</v>
      </c>
      <c r="I658" s="7">
        <f t="shared" si="102"/>
        <v>1</v>
      </c>
      <c r="J658" s="7">
        <f t="shared" si="103"/>
        <v>1</v>
      </c>
      <c r="K658" s="32">
        <v>649</v>
      </c>
      <c r="L658" s="35">
        <f t="shared" si="104"/>
        <v>1377196.7234948121</v>
      </c>
    </row>
    <row r="659" spans="1:12" x14ac:dyDescent="0.35">
      <c r="A659" s="7">
        <f t="shared" ref="A659:H668" si="105">IF(A$8&lt;=$L659,1,0)</f>
        <v>1</v>
      </c>
      <c r="B659" s="7">
        <f t="shared" si="105"/>
        <v>1</v>
      </c>
      <c r="C659" s="7">
        <f t="shared" si="105"/>
        <v>1</v>
      </c>
      <c r="D659" s="7">
        <f t="shared" si="105"/>
        <v>1</v>
      </c>
      <c r="E659" s="7">
        <f t="shared" si="105"/>
        <v>1</v>
      </c>
      <c r="F659" s="7">
        <f t="shared" si="105"/>
        <v>1</v>
      </c>
      <c r="G659" s="7">
        <f t="shared" si="105"/>
        <v>1</v>
      </c>
      <c r="H659" s="7">
        <f t="shared" si="105"/>
        <v>1</v>
      </c>
      <c r="I659" s="7">
        <f t="shared" si="102"/>
        <v>1</v>
      </c>
      <c r="J659" s="7">
        <f t="shared" si="103"/>
        <v>1</v>
      </c>
      <c r="K659" s="32">
        <v>650</v>
      </c>
      <c r="L659" s="35">
        <f t="shared" si="104"/>
        <v>1390264.6580342406</v>
      </c>
    </row>
    <row r="660" spans="1:12" x14ac:dyDescent="0.35">
      <c r="A660" s="7">
        <f t="shared" si="105"/>
        <v>1</v>
      </c>
      <c r="B660" s="7">
        <f t="shared" si="105"/>
        <v>1</v>
      </c>
      <c r="C660" s="7">
        <f t="shared" si="105"/>
        <v>1</v>
      </c>
      <c r="D660" s="7">
        <f t="shared" si="105"/>
        <v>1</v>
      </c>
      <c r="E660" s="7">
        <f t="shared" si="105"/>
        <v>1</v>
      </c>
      <c r="F660" s="7">
        <f t="shared" si="105"/>
        <v>1</v>
      </c>
      <c r="G660" s="7">
        <f t="shared" si="105"/>
        <v>1</v>
      </c>
      <c r="H660" s="7">
        <f t="shared" si="105"/>
        <v>1</v>
      </c>
      <c r="I660" s="7">
        <f t="shared" si="102"/>
        <v>1</v>
      </c>
      <c r="J660" s="7">
        <f t="shared" si="103"/>
        <v>1</v>
      </c>
      <c r="K660" s="32">
        <v>651</v>
      </c>
      <c r="L660" s="35">
        <f t="shared" si="104"/>
        <v>1403456.5914985964</v>
      </c>
    </row>
    <row r="661" spans="1:12" x14ac:dyDescent="0.35">
      <c r="A661" s="7">
        <f t="shared" si="105"/>
        <v>1</v>
      </c>
      <c r="B661" s="7">
        <f t="shared" si="105"/>
        <v>1</v>
      </c>
      <c r="C661" s="7">
        <f t="shared" si="105"/>
        <v>1</v>
      </c>
      <c r="D661" s="7">
        <f t="shared" si="105"/>
        <v>1</v>
      </c>
      <c r="E661" s="7">
        <f t="shared" si="105"/>
        <v>1</v>
      </c>
      <c r="F661" s="7">
        <f t="shared" si="105"/>
        <v>1</v>
      </c>
      <c r="G661" s="7">
        <f t="shared" si="105"/>
        <v>1</v>
      </c>
      <c r="H661" s="7">
        <f t="shared" si="105"/>
        <v>1</v>
      </c>
      <c r="I661" s="7">
        <f t="shared" si="102"/>
        <v>1</v>
      </c>
      <c r="J661" s="7">
        <f t="shared" si="103"/>
        <v>1</v>
      </c>
      <c r="K661" s="32">
        <v>652</v>
      </c>
      <c r="L661" s="35">
        <f t="shared" si="104"/>
        <v>1416773.7004880023</v>
      </c>
    </row>
    <row r="662" spans="1:12" x14ac:dyDescent="0.35">
      <c r="A662" s="7">
        <f t="shared" si="105"/>
        <v>1</v>
      </c>
      <c r="B662" s="7">
        <f t="shared" si="105"/>
        <v>1</v>
      </c>
      <c r="C662" s="7">
        <f t="shared" si="105"/>
        <v>1</v>
      </c>
      <c r="D662" s="7">
        <f t="shared" si="105"/>
        <v>1</v>
      </c>
      <c r="E662" s="7">
        <f t="shared" si="105"/>
        <v>1</v>
      </c>
      <c r="F662" s="7">
        <f t="shared" si="105"/>
        <v>1</v>
      </c>
      <c r="G662" s="7">
        <f t="shared" si="105"/>
        <v>1</v>
      </c>
      <c r="H662" s="7">
        <f t="shared" si="105"/>
        <v>1</v>
      </c>
      <c r="I662" s="7">
        <f t="shared" si="102"/>
        <v>1</v>
      </c>
      <c r="J662" s="7">
        <f t="shared" si="103"/>
        <v>1</v>
      </c>
      <c r="K662" s="32">
        <v>653</v>
      </c>
      <c r="L662" s="35">
        <f t="shared" si="104"/>
        <v>1430217.172767096</v>
      </c>
    </row>
    <row r="663" spans="1:12" x14ac:dyDescent="0.35">
      <c r="A663" s="7">
        <f t="shared" si="105"/>
        <v>1</v>
      </c>
      <c r="B663" s="7">
        <f t="shared" si="105"/>
        <v>1</v>
      </c>
      <c r="C663" s="7">
        <f t="shared" si="105"/>
        <v>1</v>
      </c>
      <c r="D663" s="7">
        <f t="shared" si="105"/>
        <v>1</v>
      </c>
      <c r="E663" s="7">
        <f t="shared" si="105"/>
        <v>1</v>
      </c>
      <c r="F663" s="7">
        <f t="shared" si="105"/>
        <v>1</v>
      </c>
      <c r="G663" s="7">
        <f t="shared" si="105"/>
        <v>1</v>
      </c>
      <c r="H663" s="7">
        <f t="shared" si="105"/>
        <v>1</v>
      </c>
      <c r="I663" s="7">
        <f t="shared" si="102"/>
        <v>1</v>
      </c>
      <c r="J663" s="7">
        <f t="shared" si="103"/>
        <v>1</v>
      </c>
      <c r="K663" s="32">
        <v>654</v>
      </c>
      <c r="L663" s="35">
        <f t="shared" si="104"/>
        <v>1443788.2073709678</v>
      </c>
    </row>
    <row r="664" spans="1:12" x14ac:dyDescent="0.35">
      <c r="A664" s="7">
        <f t="shared" si="105"/>
        <v>1</v>
      </c>
      <c r="B664" s="7">
        <f t="shared" si="105"/>
        <v>1</v>
      </c>
      <c r="C664" s="7">
        <f t="shared" si="105"/>
        <v>1</v>
      </c>
      <c r="D664" s="7">
        <f t="shared" si="105"/>
        <v>1</v>
      </c>
      <c r="E664" s="7">
        <f t="shared" si="105"/>
        <v>1</v>
      </c>
      <c r="F664" s="7">
        <f t="shared" si="105"/>
        <v>1</v>
      </c>
      <c r="G664" s="7">
        <f t="shared" si="105"/>
        <v>1</v>
      </c>
      <c r="H664" s="7">
        <f t="shared" si="105"/>
        <v>1</v>
      </c>
      <c r="I664" s="7">
        <f t="shared" si="102"/>
        <v>1</v>
      </c>
      <c r="J664" s="7">
        <f t="shared" si="103"/>
        <v>1</v>
      </c>
      <c r="K664" s="32">
        <v>655</v>
      </c>
      <c r="L664" s="35">
        <f t="shared" si="104"/>
        <v>1457488.0147121039</v>
      </c>
    </row>
    <row r="665" spans="1:12" x14ac:dyDescent="0.35">
      <c r="A665" s="7">
        <f t="shared" si="105"/>
        <v>1</v>
      </c>
      <c r="B665" s="7">
        <f t="shared" si="105"/>
        <v>1</v>
      </c>
      <c r="C665" s="7">
        <f t="shared" si="105"/>
        <v>1</v>
      </c>
      <c r="D665" s="7">
        <f t="shared" si="105"/>
        <v>1</v>
      </c>
      <c r="E665" s="7">
        <f t="shared" si="105"/>
        <v>1</v>
      </c>
      <c r="F665" s="7">
        <f t="shared" si="105"/>
        <v>1</v>
      </c>
      <c r="G665" s="7">
        <f t="shared" si="105"/>
        <v>1</v>
      </c>
      <c r="H665" s="7">
        <f t="shared" si="105"/>
        <v>1</v>
      </c>
      <c r="I665" s="7">
        <f t="shared" si="102"/>
        <v>1</v>
      </c>
      <c r="J665" s="7">
        <f t="shared" si="103"/>
        <v>1</v>
      </c>
      <c r="K665" s="32">
        <v>656</v>
      </c>
      <c r="L665" s="35">
        <f t="shared" si="104"/>
        <v>1471317.8166883436</v>
      </c>
    </row>
    <row r="666" spans="1:12" x14ac:dyDescent="0.35">
      <c r="A666" s="7">
        <f t="shared" si="105"/>
        <v>1</v>
      </c>
      <c r="B666" s="7">
        <f t="shared" si="105"/>
        <v>1</v>
      </c>
      <c r="C666" s="7">
        <f t="shared" si="105"/>
        <v>1</v>
      </c>
      <c r="D666" s="7">
        <f t="shared" si="105"/>
        <v>1</v>
      </c>
      <c r="E666" s="7">
        <f t="shared" si="105"/>
        <v>1</v>
      </c>
      <c r="F666" s="7">
        <f t="shared" si="105"/>
        <v>1</v>
      </c>
      <c r="G666" s="7">
        <f t="shared" si="105"/>
        <v>1</v>
      </c>
      <c r="H666" s="7">
        <f t="shared" si="105"/>
        <v>1</v>
      </c>
      <c r="I666" s="7">
        <f t="shared" si="102"/>
        <v>1</v>
      </c>
      <c r="J666" s="7">
        <f t="shared" si="103"/>
        <v>1</v>
      </c>
      <c r="K666" s="32">
        <v>657</v>
      </c>
      <c r="L666" s="35">
        <f t="shared" si="104"/>
        <v>1485278.846791862</v>
      </c>
    </row>
    <row r="667" spans="1:12" x14ac:dyDescent="0.35">
      <c r="A667" s="7">
        <f t="shared" si="105"/>
        <v>1</v>
      </c>
      <c r="B667" s="7">
        <f t="shared" si="105"/>
        <v>1</v>
      </c>
      <c r="C667" s="7">
        <f t="shared" si="105"/>
        <v>1</v>
      </c>
      <c r="D667" s="7">
        <f t="shared" si="105"/>
        <v>1</v>
      </c>
      <c r="E667" s="7">
        <f t="shared" si="105"/>
        <v>1</v>
      </c>
      <c r="F667" s="7">
        <f t="shared" si="105"/>
        <v>1</v>
      </c>
      <c r="G667" s="7">
        <f t="shared" si="105"/>
        <v>1</v>
      </c>
      <c r="H667" s="7">
        <f t="shared" si="105"/>
        <v>1</v>
      </c>
      <c r="I667" s="7">
        <f t="shared" si="102"/>
        <v>1</v>
      </c>
      <c r="J667" s="7">
        <f t="shared" si="103"/>
        <v>1</v>
      </c>
      <c r="K667" s="32">
        <v>658</v>
      </c>
      <c r="L667" s="35">
        <f t="shared" si="104"/>
        <v>1499372.3502191864</v>
      </c>
    </row>
    <row r="668" spans="1:12" x14ac:dyDescent="0.35">
      <c r="A668" s="7">
        <f t="shared" si="105"/>
        <v>1</v>
      </c>
      <c r="B668" s="7">
        <f t="shared" si="105"/>
        <v>1</v>
      </c>
      <c r="C668" s="7">
        <f t="shared" si="105"/>
        <v>1</v>
      </c>
      <c r="D668" s="7">
        <f t="shared" si="105"/>
        <v>1</v>
      </c>
      <c r="E668" s="7">
        <f t="shared" si="105"/>
        <v>1</v>
      </c>
      <c r="F668" s="7">
        <f t="shared" si="105"/>
        <v>1</v>
      </c>
      <c r="G668" s="7">
        <f t="shared" si="105"/>
        <v>1</v>
      </c>
      <c r="H668" s="7">
        <f t="shared" si="105"/>
        <v>1</v>
      </c>
      <c r="I668" s="7">
        <f t="shared" si="102"/>
        <v>1</v>
      </c>
      <c r="J668" s="7">
        <f t="shared" si="103"/>
        <v>1</v>
      </c>
      <c r="K668" s="32">
        <v>659</v>
      </c>
      <c r="L668" s="35">
        <f t="shared" si="104"/>
        <v>1513599.5839822553</v>
      </c>
    </row>
    <row r="669" spans="1:12" x14ac:dyDescent="0.35">
      <c r="A669" s="7">
        <f t="shared" ref="A669:H678" si="106">IF(A$8&lt;=$L669,1,0)</f>
        <v>1</v>
      </c>
      <c r="B669" s="7">
        <f t="shared" si="106"/>
        <v>1</v>
      </c>
      <c r="C669" s="7">
        <f t="shared" si="106"/>
        <v>1</v>
      </c>
      <c r="D669" s="7">
        <f t="shared" si="106"/>
        <v>1</v>
      </c>
      <c r="E669" s="7">
        <f t="shared" si="106"/>
        <v>1</v>
      </c>
      <c r="F669" s="7">
        <f t="shared" si="106"/>
        <v>1</v>
      </c>
      <c r="G669" s="7">
        <f t="shared" si="106"/>
        <v>1</v>
      </c>
      <c r="H669" s="7">
        <f t="shared" si="106"/>
        <v>1</v>
      </c>
      <c r="I669" s="7">
        <f t="shared" si="102"/>
        <v>1</v>
      </c>
      <c r="J669" s="7">
        <f t="shared" si="103"/>
        <v>1</v>
      </c>
      <c r="K669" s="32">
        <v>660</v>
      </c>
      <c r="L669" s="35">
        <f t="shared" si="104"/>
        <v>1527961.8170205341</v>
      </c>
    </row>
    <row r="670" spans="1:12" x14ac:dyDescent="0.35">
      <c r="A670" s="7">
        <f t="shared" si="106"/>
        <v>1</v>
      </c>
      <c r="B670" s="7">
        <f t="shared" si="106"/>
        <v>1</v>
      </c>
      <c r="C670" s="7">
        <f t="shared" si="106"/>
        <v>1</v>
      </c>
      <c r="D670" s="7">
        <f t="shared" si="106"/>
        <v>1</v>
      </c>
      <c r="E670" s="7">
        <f t="shared" si="106"/>
        <v>1</v>
      </c>
      <c r="F670" s="7">
        <f t="shared" si="106"/>
        <v>1</v>
      </c>
      <c r="G670" s="7">
        <f t="shared" si="106"/>
        <v>1</v>
      </c>
      <c r="H670" s="7">
        <f t="shared" si="106"/>
        <v>1</v>
      </c>
      <c r="I670" s="7">
        <f t="shared" si="102"/>
        <v>1</v>
      </c>
      <c r="J670" s="7">
        <f t="shared" si="103"/>
        <v>1</v>
      </c>
      <c r="K670" s="32">
        <v>661</v>
      </c>
      <c r="L670" s="35">
        <f t="shared" si="104"/>
        <v>1542460.3303141913</v>
      </c>
    </row>
    <row r="671" spans="1:12" x14ac:dyDescent="0.35">
      <c r="A671" s="7">
        <f t="shared" si="106"/>
        <v>1</v>
      </c>
      <c r="B671" s="7">
        <f t="shared" si="106"/>
        <v>1</v>
      </c>
      <c r="C671" s="7">
        <f t="shared" si="106"/>
        <v>1</v>
      </c>
      <c r="D671" s="7">
        <f t="shared" si="106"/>
        <v>1</v>
      </c>
      <c r="E671" s="7">
        <f t="shared" si="106"/>
        <v>1</v>
      </c>
      <c r="F671" s="7">
        <f t="shared" si="106"/>
        <v>1</v>
      </c>
      <c r="G671" s="7">
        <f t="shared" si="106"/>
        <v>1</v>
      </c>
      <c r="H671" s="7">
        <f t="shared" si="106"/>
        <v>1</v>
      </c>
      <c r="I671" s="7">
        <f t="shared" si="102"/>
        <v>1</v>
      </c>
      <c r="J671" s="7">
        <f t="shared" si="103"/>
        <v>1</v>
      </c>
      <c r="K671" s="32">
        <v>662</v>
      </c>
      <c r="L671" s="35">
        <f t="shared" si="104"/>
        <v>1557096.4169983512</v>
      </c>
    </row>
    <row r="672" spans="1:12" x14ac:dyDescent="0.35">
      <c r="A672" s="7">
        <f t="shared" si="106"/>
        <v>1</v>
      </c>
      <c r="B672" s="7">
        <f t="shared" si="106"/>
        <v>1</v>
      </c>
      <c r="C672" s="7">
        <f t="shared" si="106"/>
        <v>1</v>
      </c>
      <c r="D672" s="7">
        <f t="shared" si="106"/>
        <v>1</v>
      </c>
      <c r="E672" s="7">
        <f t="shared" si="106"/>
        <v>1</v>
      </c>
      <c r="F672" s="7">
        <f t="shared" si="106"/>
        <v>1</v>
      </c>
      <c r="G672" s="7">
        <f t="shared" si="106"/>
        <v>1</v>
      </c>
      <c r="H672" s="7">
        <f t="shared" si="106"/>
        <v>1</v>
      </c>
      <c r="I672" s="7">
        <f t="shared" si="102"/>
        <v>1</v>
      </c>
      <c r="J672" s="7">
        <f t="shared" si="103"/>
        <v>1</v>
      </c>
      <c r="K672" s="32">
        <v>663</v>
      </c>
      <c r="L672" s="35">
        <f t="shared" si="104"/>
        <v>1571871.3824784297</v>
      </c>
    </row>
    <row r="673" spans="1:12" x14ac:dyDescent="0.35">
      <c r="A673" s="7">
        <f t="shared" si="106"/>
        <v>1</v>
      </c>
      <c r="B673" s="7">
        <f t="shared" si="106"/>
        <v>1</v>
      </c>
      <c r="C673" s="7">
        <f t="shared" si="106"/>
        <v>1</v>
      </c>
      <c r="D673" s="7">
        <f t="shared" si="106"/>
        <v>1</v>
      </c>
      <c r="E673" s="7">
        <f t="shared" si="106"/>
        <v>1</v>
      </c>
      <c r="F673" s="7">
        <f t="shared" si="106"/>
        <v>1</v>
      </c>
      <c r="G673" s="7">
        <f t="shared" si="106"/>
        <v>1</v>
      </c>
      <c r="H673" s="7">
        <f t="shared" si="106"/>
        <v>1</v>
      </c>
      <c r="I673" s="7">
        <f t="shared" si="102"/>
        <v>1</v>
      </c>
      <c r="J673" s="7">
        <f t="shared" si="103"/>
        <v>1</v>
      </c>
      <c r="K673" s="32">
        <v>664</v>
      </c>
      <c r="L673" s="35">
        <f t="shared" si="104"/>
        <v>1586786.5445465643</v>
      </c>
    </row>
    <row r="674" spans="1:12" x14ac:dyDescent="0.35">
      <c r="A674" s="7">
        <f t="shared" si="106"/>
        <v>1</v>
      </c>
      <c r="B674" s="7">
        <f t="shared" si="106"/>
        <v>1</v>
      </c>
      <c r="C674" s="7">
        <f t="shared" si="106"/>
        <v>1</v>
      </c>
      <c r="D674" s="7">
        <f t="shared" si="106"/>
        <v>1</v>
      </c>
      <c r="E674" s="7">
        <f t="shared" si="106"/>
        <v>1</v>
      </c>
      <c r="F674" s="7">
        <f t="shared" si="106"/>
        <v>1</v>
      </c>
      <c r="G674" s="7">
        <f t="shared" si="106"/>
        <v>1</v>
      </c>
      <c r="H674" s="7">
        <f t="shared" si="106"/>
        <v>1</v>
      </c>
      <c r="I674" s="7">
        <f t="shared" si="102"/>
        <v>1</v>
      </c>
      <c r="J674" s="7">
        <f t="shared" si="103"/>
        <v>1</v>
      </c>
      <c r="K674" s="32">
        <v>665</v>
      </c>
      <c r="L674" s="35">
        <f t="shared" si="104"/>
        <v>1601843.2334991493</v>
      </c>
    </row>
    <row r="675" spans="1:12" x14ac:dyDescent="0.35">
      <c r="A675" s="7">
        <f t="shared" si="106"/>
        <v>1</v>
      </c>
      <c r="B675" s="7">
        <f t="shared" si="106"/>
        <v>1</v>
      </c>
      <c r="C675" s="7">
        <f t="shared" si="106"/>
        <v>1</v>
      </c>
      <c r="D675" s="7">
        <f t="shared" si="106"/>
        <v>1</v>
      </c>
      <c r="E675" s="7">
        <f t="shared" si="106"/>
        <v>1</v>
      </c>
      <c r="F675" s="7">
        <f t="shared" si="106"/>
        <v>1</v>
      </c>
      <c r="G675" s="7">
        <f t="shared" si="106"/>
        <v>1</v>
      </c>
      <c r="H675" s="7">
        <f t="shared" si="106"/>
        <v>1</v>
      </c>
      <c r="I675" s="7">
        <f t="shared" si="102"/>
        <v>1</v>
      </c>
      <c r="J675" s="7">
        <f t="shared" si="103"/>
        <v>1</v>
      </c>
      <c r="K675" s="32">
        <v>666</v>
      </c>
      <c r="L675" s="35">
        <f t="shared" si="104"/>
        <v>1617042.7922554857</v>
      </c>
    </row>
    <row r="676" spans="1:12" x14ac:dyDescent="0.35">
      <c r="A676" s="7">
        <f t="shared" si="106"/>
        <v>1</v>
      </c>
      <c r="B676" s="7">
        <f t="shared" si="106"/>
        <v>1</v>
      </c>
      <c r="C676" s="7">
        <f t="shared" si="106"/>
        <v>1</v>
      </c>
      <c r="D676" s="7">
        <f t="shared" si="106"/>
        <v>1</v>
      </c>
      <c r="E676" s="7">
        <f t="shared" si="106"/>
        <v>1</v>
      </c>
      <c r="F676" s="7">
        <f t="shared" si="106"/>
        <v>1</v>
      </c>
      <c r="G676" s="7">
        <f t="shared" si="106"/>
        <v>1</v>
      </c>
      <c r="H676" s="7">
        <f t="shared" si="106"/>
        <v>1</v>
      </c>
      <c r="I676" s="7">
        <f t="shared" si="102"/>
        <v>1</v>
      </c>
      <c r="J676" s="7">
        <f t="shared" si="103"/>
        <v>1</v>
      </c>
      <c r="K676" s="32">
        <v>667</v>
      </c>
      <c r="L676" s="35">
        <f t="shared" si="104"/>
        <v>1632386.5764775579</v>
      </c>
    </row>
    <row r="677" spans="1:12" x14ac:dyDescent="0.35">
      <c r="A677" s="7">
        <f t="shared" si="106"/>
        <v>1</v>
      </c>
      <c r="B677" s="7">
        <f t="shared" si="106"/>
        <v>1</v>
      </c>
      <c r="C677" s="7">
        <f t="shared" si="106"/>
        <v>1</v>
      </c>
      <c r="D677" s="7">
        <f t="shared" si="106"/>
        <v>1</v>
      </c>
      <c r="E677" s="7">
        <f t="shared" si="106"/>
        <v>1</v>
      </c>
      <c r="F677" s="7">
        <f t="shared" si="106"/>
        <v>1</v>
      </c>
      <c r="G677" s="7">
        <f t="shared" si="106"/>
        <v>1</v>
      </c>
      <c r="H677" s="7">
        <f t="shared" si="106"/>
        <v>1</v>
      </c>
      <c r="I677" s="7">
        <f t="shared" si="102"/>
        <v>1</v>
      </c>
      <c r="J677" s="7">
        <f t="shared" si="103"/>
        <v>1</v>
      </c>
      <c r="K677" s="32">
        <v>668</v>
      </c>
      <c r="L677" s="35">
        <f t="shared" si="104"/>
        <v>1647875.9546909463</v>
      </c>
    </row>
    <row r="678" spans="1:12" x14ac:dyDescent="0.35">
      <c r="A678" s="7">
        <f t="shared" si="106"/>
        <v>1</v>
      </c>
      <c r="B678" s="7">
        <f t="shared" si="106"/>
        <v>1</v>
      </c>
      <c r="C678" s="7">
        <f t="shared" si="106"/>
        <v>1</v>
      </c>
      <c r="D678" s="7">
        <f t="shared" si="106"/>
        <v>1</v>
      </c>
      <c r="E678" s="7">
        <f t="shared" si="106"/>
        <v>1</v>
      </c>
      <c r="F678" s="7">
        <f t="shared" si="106"/>
        <v>1</v>
      </c>
      <c r="G678" s="7">
        <f t="shared" si="106"/>
        <v>1</v>
      </c>
      <c r="H678" s="7">
        <f t="shared" si="106"/>
        <v>1</v>
      </c>
      <c r="I678" s="7">
        <f t="shared" si="102"/>
        <v>1</v>
      </c>
      <c r="J678" s="7">
        <f t="shared" si="103"/>
        <v>1</v>
      </c>
      <c r="K678" s="32">
        <v>669</v>
      </c>
      <c r="L678" s="35">
        <f t="shared" si="104"/>
        <v>1663512.3084068871</v>
      </c>
    </row>
    <row r="679" spans="1:12" x14ac:dyDescent="0.35">
      <c r="A679" s="7">
        <f t="shared" ref="A679:H688" si="107">IF(A$8&lt;=$L679,1,0)</f>
        <v>1</v>
      </c>
      <c r="B679" s="7">
        <f t="shared" si="107"/>
        <v>1</v>
      </c>
      <c r="C679" s="7">
        <f t="shared" si="107"/>
        <v>1</v>
      </c>
      <c r="D679" s="7">
        <f t="shared" si="107"/>
        <v>1</v>
      </c>
      <c r="E679" s="7">
        <f t="shared" si="107"/>
        <v>1</v>
      </c>
      <c r="F679" s="7">
        <f t="shared" si="107"/>
        <v>1</v>
      </c>
      <c r="G679" s="7">
        <f t="shared" si="107"/>
        <v>1</v>
      </c>
      <c r="H679" s="7">
        <f t="shared" si="107"/>
        <v>1</v>
      </c>
      <c r="I679" s="7">
        <f t="shared" si="102"/>
        <v>1</v>
      </c>
      <c r="J679" s="7">
        <f t="shared" si="103"/>
        <v>1</v>
      </c>
      <c r="K679" s="32">
        <v>670</v>
      </c>
      <c r="L679" s="35">
        <f t="shared" si="104"/>
        <v>1679297.0322454902</v>
      </c>
    </row>
    <row r="680" spans="1:12" x14ac:dyDescent="0.35">
      <c r="A680" s="7">
        <f t="shared" si="107"/>
        <v>1</v>
      </c>
      <c r="B680" s="7">
        <f t="shared" si="107"/>
        <v>1</v>
      </c>
      <c r="C680" s="7">
        <f t="shared" si="107"/>
        <v>1</v>
      </c>
      <c r="D680" s="7">
        <f t="shared" si="107"/>
        <v>1</v>
      </c>
      <c r="E680" s="7">
        <f t="shared" si="107"/>
        <v>1</v>
      </c>
      <c r="F680" s="7">
        <f t="shared" si="107"/>
        <v>1</v>
      </c>
      <c r="G680" s="7">
        <f t="shared" si="107"/>
        <v>1</v>
      </c>
      <c r="H680" s="7">
        <f t="shared" si="107"/>
        <v>1</v>
      </c>
      <c r="I680" s="7">
        <f t="shared" si="102"/>
        <v>1</v>
      </c>
      <c r="J680" s="7">
        <f t="shared" si="103"/>
        <v>1</v>
      </c>
      <c r="K680" s="32">
        <v>671</v>
      </c>
      <c r="L680" s="35">
        <f t="shared" si="104"/>
        <v>1695231.5340601276</v>
      </c>
    </row>
    <row r="681" spans="1:12" x14ac:dyDescent="0.35">
      <c r="A681" s="7">
        <f t="shared" si="107"/>
        <v>1</v>
      </c>
      <c r="B681" s="7">
        <f t="shared" si="107"/>
        <v>1</v>
      </c>
      <c r="C681" s="7">
        <f t="shared" si="107"/>
        <v>1</v>
      </c>
      <c r="D681" s="7">
        <f t="shared" si="107"/>
        <v>1</v>
      </c>
      <c r="E681" s="7">
        <f t="shared" si="107"/>
        <v>1</v>
      </c>
      <c r="F681" s="7">
        <f t="shared" si="107"/>
        <v>1</v>
      </c>
      <c r="G681" s="7">
        <f t="shared" si="107"/>
        <v>1</v>
      </c>
      <c r="H681" s="7">
        <f t="shared" si="107"/>
        <v>1</v>
      </c>
      <c r="I681" s="7">
        <f t="shared" si="102"/>
        <v>1</v>
      </c>
      <c r="J681" s="7">
        <f t="shared" si="103"/>
        <v>1</v>
      </c>
      <c r="K681" s="32">
        <v>672</v>
      </c>
      <c r="L681" s="35">
        <f t="shared" si="104"/>
        <v>1711317.2350629997</v>
      </c>
    </row>
    <row r="682" spans="1:12" x14ac:dyDescent="0.35">
      <c r="A682" s="7">
        <f t="shared" si="107"/>
        <v>1</v>
      </c>
      <c r="B682" s="7">
        <f t="shared" si="107"/>
        <v>1</v>
      </c>
      <c r="C682" s="7">
        <f t="shared" si="107"/>
        <v>1</v>
      </c>
      <c r="D682" s="7">
        <f t="shared" si="107"/>
        <v>1</v>
      </c>
      <c r="E682" s="7">
        <f t="shared" si="107"/>
        <v>1</v>
      </c>
      <c r="F682" s="7">
        <f t="shared" si="107"/>
        <v>1</v>
      </c>
      <c r="G682" s="7">
        <f t="shared" si="107"/>
        <v>1</v>
      </c>
      <c r="H682" s="7">
        <f t="shared" si="107"/>
        <v>1</v>
      </c>
      <c r="I682" s="7">
        <f t="shared" si="102"/>
        <v>1</v>
      </c>
      <c r="J682" s="7">
        <f t="shared" si="103"/>
        <v>1</v>
      </c>
      <c r="K682" s="32">
        <v>673</v>
      </c>
      <c r="L682" s="35">
        <f t="shared" si="104"/>
        <v>1727555.5699518956</v>
      </c>
    </row>
    <row r="683" spans="1:12" x14ac:dyDescent="0.35">
      <c r="A683" s="7">
        <f t="shared" si="107"/>
        <v>1</v>
      </c>
      <c r="B683" s="7">
        <f t="shared" si="107"/>
        <v>1</v>
      </c>
      <c r="C683" s="7">
        <f t="shared" si="107"/>
        <v>1</v>
      </c>
      <c r="D683" s="7">
        <f t="shared" si="107"/>
        <v>1</v>
      </c>
      <c r="E683" s="7">
        <f t="shared" si="107"/>
        <v>1</v>
      </c>
      <c r="F683" s="7">
        <f t="shared" si="107"/>
        <v>1</v>
      </c>
      <c r="G683" s="7">
        <f t="shared" si="107"/>
        <v>1</v>
      </c>
      <c r="H683" s="7">
        <f t="shared" si="107"/>
        <v>1</v>
      </c>
      <c r="I683" s="7">
        <f t="shared" si="102"/>
        <v>1</v>
      </c>
      <c r="J683" s="7">
        <f t="shared" si="103"/>
        <v>1</v>
      </c>
      <c r="K683" s="32">
        <v>674</v>
      </c>
      <c r="L683" s="35">
        <f t="shared" si="104"/>
        <v>1743947.9870381549</v>
      </c>
    </row>
    <row r="684" spans="1:12" x14ac:dyDescent="0.35">
      <c r="A684" s="7">
        <f t="shared" si="107"/>
        <v>1</v>
      </c>
      <c r="B684" s="7">
        <f t="shared" si="107"/>
        <v>1</v>
      </c>
      <c r="C684" s="7">
        <f t="shared" si="107"/>
        <v>1</v>
      </c>
      <c r="D684" s="7">
        <f t="shared" si="107"/>
        <v>1</v>
      </c>
      <c r="E684" s="7">
        <f t="shared" si="107"/>
        <v>1</v>
      </c>
      <c r="F684" s="7">
        <f t="shared" si="107"/>
        <v>1</v>
      </c>
      <c r="G684" s="7">
        <f t="shared" si="107"/>
        <v>1</v>
      </c>
      <c r="H684" s="7">
        <f t="shared" si="107"/>
        <v>1</v>
      </c>
      <c r="I684" s="7">
        <f t="shared" si="102"/>
        <v>1</v>
      </c>
      <c r="J684" s="7">
        <f t="shared" si="103"/>
        <v>1</v>
      </c>
      <c r="K684" s="32">
        <v>675</v>
      </c>
      <c r="L684" s="35">
        <f t="shared" si="104"/>
        <v>1760495.9483758428</v>
      </c>
    </row>
    <row r="685" spans="1:12" x14ac:dyDescent="0.35">
      <c r="A685" s="7">
        <f t="shared" si="107"/>
        <v>1</v>
      </c>
      <c r="B685" s="7">
        <f t="shared" si="107"/>
        <v>1</v>
      </c>
      <c r="C685" s="7">
        <f t="shared" si="107"/>
        <v>1</v>
      </c>
      <c r="D685" s="7">
        <f t="shared" si="107"/>
        <v>1</v>
      </c>
      <c r="E685" s="7">
        <f t="shared" si="107"/>
        <v>1</v>
      </c>
      <c r="F685" s="7">
        <f t="shared" si="107"/>
        <v>1</v>
      </c>
      <c r="G685" s="7">
        <f t="shared" si="107"/>
        <v>1</v>
      </c>
      <c r="H685" s="7">
        <f t="shared" si="107"/>
        <v>1</v>
      </c>
      <c r="I685" s="7">
        <f t="shared" si="102"/>
        <v>1</v>
      </c>
      <c r="J685" s="7">
        <f t="shared" si="103"/>
        <v>1</v>
      </c>
      <c r="K685" s="32">
        <v>676</v>
      </c>
      <c r="L685" s="35">
        <f t="shared" si="104"/>
        <v>1777200.9298921535</v>
      </c>
    </row>
    <row r="686" spans="1:12" x14ac:dyDescent="0.35">
      <c r="A686" s="7">
        <f t="shared" si="107"/>
        <v>1</v>
      </c>
      <c r="B686" s="7">
        <f t="shared" si="107"/>
        <v>1</v>
      </c>
      <c r="C686" s="7">
        <f t="shared" si="107"/>
        <v>1</v>
      </c>
      <c r="D686" s="7">
        <f t="shared" si="107"/>
        <v>1</v>
      </c>
      <c r="E686" s="7">
        <f t="shared" si="107"/>
        <v>1</v>
      </c>
      <c r="F686" s="7">
        <f t="shared" si="107"/>
        <v>1</v>
      </c>
      <c r="G686" s="7">
        <f t="shared" si="107"/>
        <v>1</v>
      </c>
      <c r="H686" s="7">
        <f t="shared" si="107"/>
        <v>1</v>
      </c>
      <c r="I686" s="7">
        <f t="shared" si="102"/>
        <v>1</v>
      </c>
      <c r="J686" s="7">
        <f t="shared" si="103"/>
        <v>1</v>
      </c>
      <c r="K686" s="32">
        <v>677</v>
      </c>
      <c r="L686" s="35">
        <f t="shared" si="104"/>
        <v>1794064.4215190485</v>
      </c>
    </row>
    <row r="687" spans="1:12" x14ac:dyDescent="0.35">
      <c r="A687" s="7">
        <f t="shared" si="107"/>
        <v>1</v>
      </c>
      <c r="B687" s="7">
        <f t="shared" si="107"/>
        <v>1</v>
      </c>
      <c r="C687" s="7">
        <f t="shared" si="107"/>
        <v>1</v>
      </c>
      <c r="D687" s="7">
        <f t="shared" si="107"/>
        <v>1</v>
      </c>
      <c r="E687" s="7">
        <f t="shared" si="107"/>
        <v>1</v>
      </c>
      <c r="F687" s="7">
        <f t="shared" si="107"/>
        <v>1</v>
      </c>
      <c r="G687" s="7">
        <f t="shared" si="107"/>
        <v>1</v>
      </c>
      <c r="H687" s="7">
        <f t="shared" si="107"/>
        <v>1</v>
      </c>
      <c r="I687" s="7">
        <f t="shared" si="102"/>
        <v>1</v>
      </c>
      <c r="J687" s="7">
        <f t="shared" si="103"/>
        <v>1</v>
      </c>
      <c r="K687" s="32">
        <v>678</v>
      </c>
      <c r="L687" s="35">
        <f t="shared" si="104"/>
        <v>1811087.9273261453</v>
      </c>
    </row>
    <row r="688" spans="1:12" x14ac:dyDescent="0.35">
      <c r="A688" s="7">
        <f t="shared" si="107"/>
        <v>1</v>
      </c>
      <c r="B688" s="7">
        <f t="shared" si="107"/>
        <v>1</v>
      </c>
      <c r="C688" s="7">
        <f t="shared" si="107"/>
        <v>1</v>
      </c>
      <c r="D688" s="7">
        <f t="shared" si="107"/>
        <v>1</v>
      </c>
      <c r="E688" s="7">
        <f t="shared" si="107"/>
        <v>1</v>
      </c>
      <c r="F688" s="7">
        <f t="shared" si="107"/>
        <v>1</v>
      </c>
      <c r="G688" s="7">
        <f t="shared" si="107"/>
        <v>1</v>
      </c>
      <c r="H688" s="7">
        <f t="shared" si="107"/>
        <v>1</v>
      </c>
      <c r="I688" s="7">
        <f t="shared" si="102"/>
        <v>1</v>
      </c>
      <c r="J688" s="7">
        <f t="shared" si="103"/>
        <v>1</v>
      </c>
      <c r="K688" s="32">
        <v>679</v>
      </c>
      <c r="L688" s="35">
        <f t="shared" si="104"/>
        <v>1828272.9656548663</v>
      </c>
    </row>
    <row r="689" spans="1:12" x14ac:dyDescent="0.35">
      <c r="A689" s="7">
        <f t="shared" ref="A689:H698" si="108">IF(A$8&lt;=$L689,1,0)</f>
        <v>1</v>
      </c>
      <c r="B689" s="7">
        <f t="shared" si="108"/>
        <v>1</v>
      </c>
      <c r="C689" s="7">
        <f t="shared" si="108"/>
        <v>1</v>
      </c>
      <c r="D689" s="7">
        <f t="shared" si="108"/>
        <v>1</v>
      </c>
      <c r="E689" s="7">
        <f t="shared" si="108"/>
        <v>1</v>
      </c>
      <c r="F689" s="7">
        <f t="shared" si="108"/>
        <v>1</v>
      </c>
      <c r="G689" s="7">
        <f t="shared" si="108"/>
        <v>1</v>
      </c>
      <c r="H689" s="7">
        <f t="shared" si="108"/>
        <v>1</v>
      </c>
      <c r="I689" s="7">
        <f t="shared" si="102"/>
        <v>1</v>
      </c>
      <c r="J689" s="7">
        <f t="shared" si="103"/>
        <v>1</v>
      </c>
      <c r="K689" s="32">
        <v>680</v>
      </c>
      <c r="L689" s="35">
        <f t="shared" si="104"/>
        <v>1845621.0692538614</v>
      </c>
    </row>
    <row r="690" spans="1:12" x14ac:dyDescent="0.35">
      <c r="A690" s="7">
        <f t="shared" si="108"/>
        <v>1</v>
      </c>
      <c r="B690" s="7">
        <f t="shared" si="108"/>
        <v>1</v>
      </c>
      <c r="C690" s="7">
        <f t="shared" si="108"/>
        <v>1</v>
      </c>
      <c r="D690" s="7">
        <f t="shared" si="108"/>
        <v>1</v>
      </c>
      <c r="E690" s="7">
        <f t="shared" si="108"/>
        <v>1</v>
      </c>
      <c r="F690" s="7">
        <f t="shared" si="108"/>
        <v>1</v>
      </c>
      <c r="G690" s="7">
        <f t="shared" si="108"/>
        <v>1</v>
      </c>
      <c r="H690" s="7">
        <f t="shared" si="108"/>
        <v>1</v>
      </c>
      <c r="I690" s="7">
        <f t="shared" si="102"/>
        <v>1</v>
      </c>
      <c r="J690" s="7">
        <f t="shared" si="103"/>
        <v>1</v>
      </c>
      <c r="K690" s="32">
        <v>681</v>
      </c>
      <c r="L690" s="35">
        <f t="shared" si="104"/>
        <v>1863133.7854157151</v>
      </c>
    </row>
    <row r="691" spans="1:12" x14ac:dyDescent="0.35">
      <c r="A691" s="7">
        <f t="shared" si="108"/>
        <v>1</v>
      </c>
      <c r="B691" s="7">
        <f t="shared" si="108"/>
        <v>1</v>
      </c>
      <c r="C691" s="7">
        <f t="shared" si="108"/>
        <v>1</v>
      </c>
      <c r="D691" s="7">
        <f t="shared" si="108"/>
        <v>1</v>
      </c>
      <c r="E691" s="7">
        <f t="shared" si="108"/>
        <v>1</v>
      </c>
      <c r="F691" s="7">
        <f t="shared" si="108"/>
        <v>1</v>
      </c>
      <c r="G691" s="7">
        <f t="shared" si="108"/>
        <v>1</v>
      </c>
      <c r="H691" s="7">
        <f t="shared" si="108"/>
        <v>1</v>
      </c>
      <c r="I691" s="7">
        <f t="shared" si="102"/>
        <v>1</v>
      </c>
      <c r="J691" s="7">
        <f t="shared" si="103"/>
        <v>1</v>
      </c>
      <c r="K691" s="32">
        <v>682</v>
      </c>
      <c r="L691" s="35">
        <f t="shared" si="104"/>
        <v>1880812.6761149506</v>
      </c>
    </row>
    <row r="692" spans="1:12" x14ac:dyDescent="0.35">
      <c r="A692" s="7">
        <f t="shared" si="108"/>
        <v>1</v>
      </c>
      <c r="B692" s="7">
        <f t="shared" si="108"/>
        <v>1</v>
      </c>
      <c r="C692" s="7">
        <f t="shared" si="108"/>
        <v>1</v>
      </c>
      <c r="D692" s="7">
        <f t="shared" si="108"/>
        <v>1</v>
      </c>
      <c r="E692" s="7">
        <f t="shared" si="108"/>
        <v>1</v>
      </c>
      <c r="F692" s="7">
        <f t="shared" si="108"/>
        <v>1</v>
      </c>
      <c r="G692" s="7">
        <f t="shared" si="108"/>
        <v>1</v>
      </c>
      <c r="H692" s="7">
        <f t="shared" si="108"/>
        <v>1</v>
      </c>
      <c r="I692" s="7">
        <f t="shared" si="102"/>
        <v>1</v>
      </c>
      <c r="J692" s="7">
        <f t="shared" si="103"/>
        <v>1</v>
      </c>
      <c r="K692" s="32">
        <v>683</v>
      </c>
      <c r="L692" s="35">
        <f t="shared" si="104"/>
        <v>1898659.3181473443</v>
      </c>
    </row>
    <row r="693" spans="1:12" x14ac:dyDescent="0.35">
      <c r="A693" s="7">
        <f t="shared" si="108"/>
        <v>1</v>
      </c>
      <c r="B693" s="7">
        <f t="shared" si="108"/>
        <v>1</v>
      </c>
      <c r="C693" s="7">
        <f t="shared" si="108"/>
        <v>1</v>
      </c>
      <c r="D693" s="7">
        <f t="shared" si="108"/>
        <v>1</v>
      </c>
      <c r="E693" s="7">
        <f t="shared" si="108"/>
        <v>1</v>
      </c>
      <c r="F693" s="7">
        <f t="shared" si="108"/>
        <v>1</v>
      </c>
      <c r="G693" s="7">
        <f t="shared" si="108"/>
        <v>1</v>
      </c>
      <c r="H693" s="7">
        <f t="shared" si="108"/>
        <v>1</v>
      </c>
      <c r="I693" s="7">
        <f t="shared" si="102"/>
        <v>1</v>
      </c>
      <c r="J693" s="7">
        <f t="shared" si="103"/>
        <v>1</v>
      </c>
      <c r="K693" s="32">
        <v>684</v>
      </c>
      <c r="L693" s="35">
        <f t="shared" si="104"/>
        <v>1916675.3032705612</v>
      </c>
    </row>
    <row r="694" spans="1:12" x14ac:dyDescent="0.35">
      <c r="A694" s="7">
        <f t="shared" si="108"/>
        <v>1</v>
      </c>
      <c r="B694" s="7">
        <f t="shared" si="108"/>
        <v>1</v>
      </c>
      <c r="C694" s="7">
        <f t="shared" si="108"/>
        <v>1</v>
      </c>
      <c r="D694" s="7">
        <f t="shared" si="108"/>
        <v>1</v>
      </c>
      <c r="E694" s="7">
        <f t="shared" si="108"/>
        <v>1</v>
      </c>
      <c r="F694" s="7">
        <f t="shared" si="108"/>
        <v>1</v>
      </c>
      <c r="G694" s="7">
        <f t="shared" si="108"/>
        <v>1</v>
      </c>
      <c r="H694" s="7">
        <f t="shared" si="108"/>
        <v>1</v>
      </c>
      <c r="I694" s="7">
        <f t="shared" si="102"/>
        <v>1</v>
      </c>
      <c r="J694" s="7">
        <f t="shared" si="103"/>
        <v>1</v>
      </c>
      <c r="K694" s="32">
        <v>685</v>
      </c>
      <c r="L694" s="35">
        <f t="shared" si="104"/>
        <v>1934862.2383461248</v>
      </c>
    </row>
    <row r="695" spans="1:12" x14ac:dyDescent="0.35">
      <c r="A695" s="7">
        <f t="shared" si="108"/>
        <v>1</v>
      </c>
      <c r="B695" s="7">
        <f t="shared" si="108"/>
        <v>1</v>
      </c>
      <c r="C695" s="7">
        <f t="shared" si="108"/>
        <v>1</v>
      </c>
      <c r="D695" s="7">
        <f t="shared" si="108"/>
        <v>1</v>
      </c>
      <c r="E695" s="7">
        <f t="shared" si="108"/>
        <v>1</v>
      </c>
      <c r="F695" s="7">
        <f t="shared" si="108"/>
        <v>1</v>
      </c>
      <c r="G695" s="7">
        <f t="shared" si="108"/>
        <v>1</v>
      </c>
      <c r="H695" s="7">
        <f t="shared" si="108"/>
        <v>1</v>
      </c>
      <c r="I695" s="7">
        <f t="shared" si="102"/>
        <v>1</v>
      </c>
      <c r="J695" s="7">
        <f t="shared" si="103"/>
        <v>1</v>
      </c>
      <c r="K695" s="32">
        <v>686</v>
      </c>
      <c r="L695" s="35">
        <f t="shared" si="104"/>
        <v>1953221.7454827351</v>
      </c>
    </row>
    <row r="696" spans="1:12" x14ac:dyDescent="0.35">
      <c r="A696" s="7">
        <f t="shared" si="108"/>
        <v>1</v>
      </c>
      <c r="B696" s="7">
        <f t="shared" si="108"/>
        <v>1</v>
      </c>
      <c r="C696" s="7">
        <f t="shared" si="108"/>
        <v>1</v>
      </c>
      <c r="D696" s="7">
        <f t="shared" si="108"/>
        <v>1</v>
      </c>
      <c r="E696" s="7">
        <f t="shared" si="108"/>
        <v>1</v>
      </c>
      <c r="F696" s="7">
        <f t="shared" si="108"/>
        <v>1</v>
      </c>
      <c r="G696" s="7">
        <f t="shared" si="108"/>
        <v>1</v>
      </c>
      <c r="H696" s="7">
        <f t="shared" si="108"/>
        <v>1</v>
      </c>
      <c r="I696" s="7">
        <f t="shared" si="102"/>
        <v>1</v>
      </c>
      <c r="J696" s="7">
        <f t="shared" si="103"/>
        <v>1</v>
      </c>
      <c r="K696" s="32">
        <v>687</v>
      </c>
      <c r="L696" s="35">
        <f t="shared" si="104"/>
        <v>1971755.4621809456</v>
      </c>
    </row>
    <row r="697" spans="1:12" x14ac:dyDescent="0.35">
      <c r="A697" s="7">
        <f t="shared" si="108"/>
        <v>1</v>
      </c>
      <c r="B697" s="7">
        <f t="shared" si="108"/>
        <v>1</v>
      </c>
      <c r="C697" s="7">
        <f t="shared" si="108"/>
        <v>1</v>
      </c>
      <c r="D697" s="7">
        <f t="shared" si="108"/>
        <v>1</v>
      </c>
      <c r="E697" s="7">
        <f t="shared" si="108"/>
        <v>1</v>
      </c>
      <c r="F697" s="7">
        <f t="shared" si="108"/>
        <v>1</v>
      </c>
      <c r="G697" s="7">
        <f t="shared" si="108"/>
        <v>1</v>
      </c>
      <c r="H697" s="7">
        <f t="shared" si="108"/>
        <v>1</v>
      </c>
      <c r="I697" s="7">
        <f t="shared" si="102"/>
        <v>1</v>
      </c>
      <c r="J697" s="7">
        <f t="shared" si="103"/>
        <v>1</v>
      </c>
      <c r="K697" s="32">
        <v>688</v>
      </c>
      <c r="L697" s="35">
        <f t="shared" si="104"/>
        <v>1990465.0414792136</v>
      </c>
    </row>
    <row r="698" spans="1:12" x14ac:dyDescent="0.35">
      <c r="A698" s="7">
        <f t="shared" si="108"/>
        <v>1</v>
      </c>
      <c r="B698" s="7">
        <f t="shared" si="108"/>
        <v>1</v>
      </c>
      <c r="C698" s="7">
        <f t="shared" si="108"/>
        <v>1</v>
      </c>
      <c r="D698" s="7">
        <f t="shared" si="108"/>
        <v>1</v>
      </c>
      <c r="E698" s="7">
        <f t="shared" si="108"/>
        <v>1</v>
      </c>
      <c r="F698" s="7">
        <f t="shared" si="108"/>
        <v>1</v>
      </c>
      <c r="G698" s="7">
        <f t="shared" si="108"/>
        <v>1</v>
      </c>
      <c r="H698" s="7">
        <f t="shared" si="108"/>
        <v>1</v>
      </c>
      <c r="I698" s="7">
        <f t="shared" si="102"/>
        <v>1</v>
      </c>
      <c r="J698" s="7">
        <f t="shared" si="103"/>
        <v>1</v>
      </c>
      <c r="K698" s="32">
        <v>689</v>
      </c>
      <c r="L698" s="35">
        <f t="shared" si="104"/>
        <v>2009352.152101336</v>
      </c>
    </row>
    <row r="699" spans="1:12" x14ac:dyDescent="0.35">
      <c r="A699" s="7">
        <f t="shared" ref="A699:H708" si="109">IF(A$8&lt;=$L699,1,0)</f>
        <v>1</v>
      </c>
      <c r="B699" s="7">
        <f t="shared" si="109"/>
        <v>1</v>
      </c>
      <c r="C699" s="7">
        <f t="shared" si="109"/>
        <v>1</v>
      </c>
      <c r="D699" s="7">
        <f t="shared" si="109"/>
        <v>1</v>
      </c>
      <c r="E699" s="7">
        <f t="shared" si="109"/>
        <v>1</v>
      </c>
      <c r="F699" s="7">
        <f t="shared" si="109"/>
        <v>1</v>
      </c>
      <c r="G699" s="7">
        <f t="shared" si="109"/>
        <v>1</v>
      </c>
      <c r="H699" s="7">
        <f t="shared" si="109"/>
        <v>1</v>
      </c>
      <c r="I699" s="7">
        <f t="shared" si="102"/>
        <v>1</v>
      </c>
      <c r="J699" s="7">
        <f t="shared" si="103"/>
        <v>1</v>
      </c>
      <c r="K699" s="32">
        <v>690</v>
      </c>
      <c r="L699" s="35">
        <f t="shared" si="104"/>
        <v>2028418.4786052844</v>
      </c>
    </row>
    <row r="700" spans="1:12" x14ac:dyDescent="0.35">
      <c r="A700" s="7">
        <f t="shared" si="109"/>
        <v>1</v>
      </c>
      <c r="B700" s="7">
        <f t="shared" si="109"/>
        <v>1</v>
      </c>
      <c r="C700" s="7">
        <f t="shared" si="109"/>
        <v>1</v>
      </c>
      <c r="D700" s="7">
        <f t="shared" si="109"/>
        <v>1</v>
      </c>
      <c r="E700" s="7">
        <f t="shared" si="109"/>
        <v>1</v>
      </c>
      <c r="F700" s="7">
        <f t="shared" si="109"/>
        <v>1</v>
      </c>
      <c r="G700" s="7">
        <f t="shared" si="109"/>
        <v>1</v>
      </c>
      <c r="H700" s="7">
        <f t="shared" si="109"/>
        <v>1</v>
      </c>
      <c r="I700" s="7">
        <f t="shared" si="102"/>
        <v>1</v>
      </c>
      <c r="J700" s="7">
        <f t="shared" si="103"/>
        <v>1</v>
      </c>
      <c r="K700" s="32">
        <v>691</v>
      </c>
      <c r="L700" s="35">
        <f t="shared" si="104"/>
        <v>2047665.7215334519</v>
      </c>
    </row>
    <row r="701" spans="1:12" x14ac:dyDescent="0.35">
      <c r="A701" s="7">
        <f t="shared" si="109"/>
        <v>1</v>
      </c>
      <c r="B701" s="7">
        <f t="shared" si="109"/>
        <v>1</v>
      </c>
      <c r="C701" s="7">
        <f t="shared" si="109"/>
        <v>1</v>
      </c>
      <c r="D701" s="7">
        <f t="shared" si="109"/>
        <v>1</v>
      </c>
      <c r="E701" s="7">
        <f t="shared" si="109"/>
        <v>1</v>
      </c>
      <c r="F701" s="7">
        <f t="shared" si="109"/>
        <v>1</v>
      </c>
      <c r="G701" s="7">
        <f t="shared" si="109"/>
        <v>1</v>
      </c>
      <c r="H701" s="7">
        <f t="shared" si="109"/>
        <v>1</v>
      </c>
      <c r="I701" s="7">
        <f t="shared" si="102"/>
        <v>1</v>
      </c>
      <c r="J701" s="7">
        <f t="shared" si="103"/>
        <v>1</v>
      </c>
      <c r="K701" s="32">
        <v>692</v>
      </c>
      <c r="L701" s="35">
        <f t="shared" si="104"/>
        <v>2067095.5975643264</v>
      </c>
    </row>
    <row r="702" spans="1:12" x14ac:dyDescent="0.35">
      <c r="A702" s="7">
        <f t="shared" si="109"/>
        <v>1</v>
      </c>
      <c r="B702" s="7">
        <f t="shared" si="109"/>
        <v>1</v>
      </c>
      <c r="C702" s="7">
        <f t="shared" si="109"/>
        <v>1</v>
      </c>
      <c r="D702" s="7">
        <f t="shared" si="109"/>
        <v>1</v>
      </c>
      <c r="E702" s="7">
        <f t="shared" si="109"/>
        <v>1</v>
      </c>
      <c r="F702" s="7">
        <f t="shared" si="109"/>
        <v>1</v>
      </c>
      <c r="G702" s="7">
        <f t="shared" si="109"/>
        <v>1</v>
      </c>
      <c r="H702" s="7">
        <f t="shared" si="109"/>
        <v>1</v>
      </c>
      <c r="I702" s="7">
        <f t="shared" si="102"/>
        <v>1</v>
      </c>
      <c r="J702" s="7">
        <f t="shared" si="103"/>
        <v>1</v>
      </c>
      <c r="K702" s="32">
        <v>693</v>
      </c>
      <c r="L702" s="35">
        <f t="shared" si="104"/>
        <v>2086709.8396656024</v>
      </c>
    </row>
    <row r="703" spans="1:12" x14ac:dyDescent="0.35">
      <c r="A703" s="7">
        <f t="shared" si="109"/>
        <v>1</v>
      </c>
      <c r="B703" s="7">
        <f t="shared" si="109"/>
        <v>1</v>
      </c>
      <c r="C703" s="7">
        <f t="shared" si="109"/>
        <v>1</v>
      </c>
      <c r="D703" s="7">
        <f t="shared" si="109"/>
        <v>1</v>
      </c>
      <c r="E703" s="7">
        <f t="shared" si="109"/>
        <v>1</v>
      </c>
      <c r="F703" s="7">
        <f t="shared" si="109"/>
        <v>1</v>
      </c>
      <c r="G703" s="7">
        <f t="shared" si="109"/>
        <v>1</v>
      </c>
      <c r="H703" s="7">
        <f t="shared" si="109"/>
        <v>1</v>
      </c>
      <c r="I703" s="7">
        <f t="shared" si="102"/>
        <v>1</v>
      </c>
      <c r="J703" s="7">
        <f t="shared" si="103"/>
        <v>1</v>
      </c>
      <c r="K703" s="32">
        <v>694</v>
      </c>
      <c r="L703" s="35">
        <f t="shared" si="104"/>
        <v>2106510.1972487462</v>
      </c>
    </row>
    <row r="704" spans="1:12" x14ac:dyDescent="0.35">
      <c r="A704" s="7">
        <f t="shared" si="109"/>
        <v>1</v>
      </c>
      <c r="B704" s="7">
        <f t="shared" si="109"/>
        <v>1</v>
      </c>
      <c r="C704" s="7">
        <f t="shared" si="109"/>
        <v>1</v>
      </c>
      <c r="D704" s="7">
        <f t="shared" si="109"/>
        <v>1</v>
      </c>
      <c r="E704" s="7">
        <f t="shared" si="109"/>
        <v>1</v>
      </c>
      <c r="F704" s="7">
        <f t="shared" si="109"/>
        <v>1</v>
      </c>
      <c r="G704" s="7">
        <f t="shared" si="109"/>
        <v>1</v>
      </c>
      <c r="H704" s="7">
        <f t="shared" si="109"/>
        <v>1</v>
      </c>
      <c r="I704" s="7">
        <f t="shared" si="102"/>
        <v>1</v>
      </c>
      <c r="J704" s="7">
        <f t="shared" si="103"/>
        <v>1</v>
      </c>
      <c r="K704" s="32">
        <v>695</v>
      </c>
      <c r="L704" s="35">
        <f t="shared" si="104"/>
        <v>2126498.4363250271</v>
      </c>
    </row>
    <row r="705" spans="1:12" x14ac:dyDescent="0.35">
      <c r="A705" s="7">
        <f t="shared" si="109"/>
        <v>1</v>
      </c>
      <c r="B705" s="7">
        <f t="shared" si="109"/>
        <v>1</v>
      </c>
      <c r="C705" s="7">
        <f t="shared" si="109"/>
        <v>1</v>
      </c>
      <c r="D705" s="7">
        <f t="shared" si="109"/>
        <v>1</v>
      </c>
      <c r="E705" s="7">
        <f t="shared" si="109"/>
        <v>1</v>
      </c>
      <c r="F705" s="7">
        <f t="shared" si="109"/>
        <v>1</v>
      </c>
      <c r="G705" s="7">
        <f t="shared" si="109"/>
        <v>1</v>
      </c>
      <c r="H705" s="7">
        <f t="shared" si="109"/>
        <v>1</v>
      </c>
      <c r="I705" s="7">
        <f t="shared" si="102"/>
        <v>1</v>
      </c>
      <c r="J705" s="7">
        <f t="shared" si="103"/>
        <v>1</v>
      </c>
      <c r="K705" s="32">
        <v>696</v>
      </c>
      <c r="L705" s="35">
        <f t="shared" si="104"/>
        <v>2146676.3396630301</v>
      </c>
    </row>
    <row r="706" spans="1:12" x14ac:dyDescent="0.35">
      <c r="A706" s="7">
        <f t="shared" si="109"/>
        <v>1</v>
      </c>
      <c r="B706" s="7">
        <f t="shared" si="109"/>
        <v>1</v>
      </c>
      <c r="C706" s="7">
        <f t="shared" si="109"/>
        <v>1</v>
      </c>
      <c r="D706" s="7">
        <f t="shared" si="109"/>
        <v>1</v>
      </c>
      <c r="E706" s="7">
        <f t="shared" si="109"/>
        <v>1</v>
      </c>
      <c r="F706" s="7">
        <f t="shared" si="109"/>
        <v>1</v>
      </c>
      <c r="G706" s="7">
        <f t="shared" si="109"/>
        <v>1</v>
      </c>
      <c r="H706" s="7">
        <f t="shared" si="109"/>
        <v>1</v>
      </c>
      <c r="I706" s="7">
        <f t="shared" si="102"/>
        <v>1</v>
      </c>
      <c r="J706" s="7">
        <f t="shared" si="103"/>
        <v>1</v>
      </c>
      <c r="K706" s="32">
        <v>697</v>
      </c>
      <c r="L706" s="35">
        <f t="shared" si="104"/>
        <v>2167045.7069476615</v>
      </c>
    </row>
    <row r="707" spans="1:12" x14ac:dyDescent="0.35">
      <c r="A707" s="7">
        <f t="shared" si="109"/>
        <v>1</v>
      </c>
      <c r="B707" s="7">
        <f t="shared" si="109"/>
        <v>1</v>
      </c>
      <c r="C707" s="7">
        <f t="shared" si="109"/>
        <v>1</v>
      </c>
      <c r="D707" s="7">
        <f t="shared" si="109"/>
        <v>1</v>
      </c>
      <c r="E707" s="7">
        <f t="shared" si="109"/>
        <v>1</v>
      </c>
      <c r="F707" s="7">
        <f t="shared" si="109"/>
        <v>1</v>
      </c>
      <c r="G707" s="7">
        <f t="shared" si="109"/>
        <v>1</v>
      </c>
      <c r="H707" s="7">
        <f t="shared" si="109"/>
        <v>1</v>
      </c>
      <c r="I707" s="7">
        <f t="shared" si="102"/>
        <v>1</v>
      </c>
      <c r="J707" s="7">
        <f t="shared" si="103"/>
        <v>1</v>
      </c>
      <c r="K707" s="32">
        <v>698</v>
      </c>
      <c r="L707" s="35">
        <f t="shared" si="104"/>
        <v>2187608.354940665</v>
      </c>
    </row>
    <row r="708" spans="1:12" x14ac:dyDescent="0.35">
      <c r="A708" s="7">
        <f t="shared" si="109"/>
        <v>1</v>
      </c>
      <c r="B708" s="7">
        <f t="shared" si="109"/>
        <v>1</v>
      </c>
      <c r="C708" s="7">
        <f t="shared" si="109"/>
        <v>1</v>
      </c>
      <c r="D708" s="7">
        <f t="shared" si="109"/>
        <v>1</v>
      </c>
      <c r="E708" s="7">
        <f t="shared" si="109"/>
        <v>1</v>
      </c>
      <c r="F708" s="7">
        <f t="shared" si="109"/>
        <v>1</v>
      </c>
      <c r="G708" s="7">
        <f t="shared" si="109"/>
        <v>1</v>
      </c>
      <c r="H708" s="7">
        <f t="shared" si="109"/>
        <v>1</v>
      </c>
      <c r="I708" s="7">
        <f t="shared" si="102"/>
        <v>1</v>
      </c>
      <c r="J708" s="7">
        <f t="shared" si="103"/>
        <v>1</v>
      </c>
      <c r="K708" s="32">
        <v>699</v>
      </c>
      <c r="L708" s="35">
        <f t="shared" si="104"/>
        <v>2208366.1176426606</v>
      </c>
    </row>
    <row r="709" spans="1:12" x14ac:dyDescent="0.35">
      <c r="A709" s="7">
        <f t="shared" ref="A709:H718" si="110">IF(A$8&lt;=$L709,1,0)</f>
        <v>1</v>
      </c>
      <c r="B709" s="7">
        <f t="shared" si="110"/>
        <v>1</v>
      </c>
      <c r="C709" s="7">
        <f t="shared" si="110"/>
        <v>1</v>
      </c>
      <c r="D709" s="7">
        <f t="shared" si="110"/>
        <v>1</v>
      </c>
      <c r="E709" s="7">
        <f t="shared" si="110"/>
        <v>1</v>
      </c>
      <c r="F709" s="7">
        <f t="shared" si="110"/>
        <v>1</v>
      </c>
      <c r="G709" s="7">
        <f t="shared" si="110"/>
        <v>1</v>
      </c>
      <c r="H709" s="7">
        <f t="shared" si="110"/>
        <v>1</v>
      </c>
      <c r="I709" s="7">
        <f t="shared" si="102"/>
        <v>1</v>
      </c>
      <c r="J709" s="7">
        <f t="shared" si="103"/>
        <v>1</v>
      </c>
      <c r="K709" s="32">
        <v>700</v>
      </c>
      <c r="L709" s="35">
        <f t="shared" si="104"/>
        <v>2229320.846456721</v>
      </c>
    </row>
    <row r="710" spans="1:12" x14ac:dyDescent="0.35">
      <c r="A710" s="7">
        <f t="shared" si="110"/>
        <v>1</v>
      </c>
      <c r="B710" s="7">
        <f t="shared" si="110"/>
        <v>1</v>
      </c>
      <c r="C710" s="7">
        <f t="shared" si="110"/>
        <v>1</v>
      </c>
      <c r="D710" s="7">
        <f t="shared" si="110"/>
        <v>1</v>
      </c>
      <c r="E710" s="7">
        <f t="shared" si="110"/>
        <v>1</v>
      </c>
      <c r="F710" s="7">
        <f t="shared" si="110"/>
        <v>1</v>
      </c>
      <c r="G710" s="7">
        <f t="shared" si="110"/>
        <v>1</v>
      </c>
      <c r="H710" s="7">
        <f t="shared" si="110"/>
        <v>1</v>
      </c>
      <c r="I710" s="7">
        <f t="shared" si="102"/>
        <v>1</v>
      </c>
      <c r="J710" s="7">
        <f t="shared" si="103"/>
        <v>1</v>
      </c>
      <c r="K710" s="32">
        <v>701</v>
      </c>
      <c r="L710" s="35">
        <f t="shared" si="104"/>
        <v>2250474.4103534981</v>
      </c>
    </row>
    <row r="711" spans="1:12" x14ac:dyDescent="0.35">
      <c r="A711" s="7">
        <f t="shared" si="110"/>
        <v>1</v>
      </c>
      <c r="B711" s="7">
        <f t="shared" si="110"/>
        <v>1</v>
      </c>
      <c r="C711" s="7">
        <f t="shared" si="110"/>
        <v>1</v>
      </c>
      <c r="D711" s="7">
        <f t="shared" si="110"/>
        <v>1</v>
      </c>
      <c r="E711" s="7">
        <f t="shared" si="110"/>
        <v>1</v>
      </c>
      <c r="F711" s="7">
        <f t="shared" si="110"/>
        <v>1</v>
      </c>
      <c r="G711" s="7">
        <f t="shared" si="110"/>
        <v>1</v>
      </c>
      <c r="H711" s="7">
        <f t="shared" si="110"/>
        <v>1</v>
      </c>
      <c r="I711" s="7">
        <f t="shared" si="102"/>
        <v>1</v>
      </c>
      <c r="J711" s="7">
        <f t="shared" si="103"/>
        <v>1</v>
      </c>
      <c r="K711" s="32">
        <v>702</v>
      </c>
      <c r="L711" s="35">
        <f t="shared" si="104"/>
        <v>2271828.6960379202</v>
      </c>
    </row>
    <row r="712" spans="1:12" x14ac:dyDescent="0.35">
      <c r="A712" s="7">
        <f t="shared" si="110"/>
        <v>1</v>
      </c>
      <c r="B712" s="7">
        <f t="shared" si="110"/>
        <v>1</v>
      </c>
      <c r="C712" s="7">
        <f t="shared" si="110"/>
        <v>1</v>
      </c>
      <c r="D712" s="7">
        <f t="shared" si="110"/>
        <v>1</v>
      </c>
      <c r="E712" s="7">
        <f t="shared" si="110"/>
        <v>1</v>
      </c>
      <c r="F712" s="7">
        <f t="shared" si="110"/>
        <v>1</v>
      </c>
      <c r="G712" s="7">
        <f t="shared" si="110"/>
        <v>1</v>
      </c>
      <c r="H712" s="7">
        <f t="shared" si="110"/>
        <v>1</v>
      </c>
      <c r="I712" s="7">
        <f t="shared" si="102"/>
        <v>1</v>
      </c>
      <c r="J712" s="7">
        <f t="shared" si="103"/>
        <v>1</v>
      </c>
      <c r="K712" s="32">
        <v>703</v>
      </c>
      <c r="L712" s="35">
        <f t="shared" si="104"/>
        <v>2293385.6081174677</v>
      </c>
    </row>
    <row r="713" spans="1:12" x14ac:dyDescent="0.35">
      <c r="A713" s="7">
        <f t="shared" si="110"/>
        <v>1</v>
      </c>
      <c r="B713" s="7">
        <f t="shared" si="110"/>
        <v>1</v>
      </c>
      <c r="C713" s="7">
        <f t="shared" si="110"/>
        <v>1</v>
      </c>
      <c r="D713" s="7">
        <f t="shared" si="110"/>
        <v>1</v>
      </c>
      <c r="E713" s="7">
        <f t="shared" si="110"/>
        <v>1</v>
      </c>
      <c r="F713" s="7">
        <f t="shared" si="110"/>
        <v>1</v>
      </c>
      <c r="G713" s="7">
        <f t="shared" si="110"/>
        <v>1</v>
      </c>
      <c r="H713" s="7">
        <f t="shared" si="110"/>
        <v>1</v>
      </c>
      <c r="I713" s="7">
        <f t="shared" ref="I713:I776" si="111">IF($I$8&lt;=L713,1,0)</f>
        <v>1</v>
      </c>
      <c r="J713" s="7">
        <f t="shared" ref="J713:J776" si="112">IF(L713&gt;=$J$8,1,0)</f>
        <v>1</v>
      </c>
      <c r="K713" s="32">
        <v>704</v>
      </c>
      <c r="L713" s="35">
        <f t="shared" si="104"/>
        <v>2315147.0692720474</v>
      </c>
    </row>
    <row r="714" spans="1:12" x14ac:dyDescent="0.35">
      <c r="A714" s="7">
        <f t="shared" si="110"/>
        <v>1</v>
      </c>
      <c r="B714" s="7">
        <f t="shared" si="110"/>
        <v>1</v>
      </c>
      <c r="C714" s="7">
        <f t="shared" si="110"/>
        <v>1</v>
      </c>
      <c r="D714" s="7">
        <f t="shared" si="110"/>
        <v>1</v>
      </c>
      <c r="E714" s="7">
        <f t="shared" si="110"/>
        <v>1</v>
      </c>
      <c r="F714" s="7">
        <f t="shared" si="110"/>
        <v>1</v>
      </c>
      <c r="G714" s="7">
        <f t="shared" si="110"/>
        <v>1</v>
      </c>
      <c r="H714" s="7">
        <f t="shared" si="110"/>
        <v>1</v>
      </c>
      <c r="I714" s="7">
        <f t="shared" si="111"/>
        <v>1</v>
      </c>
      <c r="J714" s="7">
        <f t="shared" si="112"/>
        <v>1</v>
      </c>
      <c r="K714" s="32">
        <v>705</v>
      </c>
      <c r="L714" s="35">
        <f t="shared" si="104"/>
        <v>2337115.0204254766</v>
      </c>
    </row>
    <row r="715" spans="1:12" x14ac:dyDescent="0.35">
      <c r="A715" s="7">
        <f t="shared" si="110"/>
        <v>1</v>
      </c>
      <c r="B715" s="7">
        <f t="shared" si="110"/>
        <v>1</v>
      </c>
      <c r="C715" s="7">
        <f t="shared" si="110"/>
        <v>1</v>
      </c>
      <c r="D715" s="7">
        <f t="shared" si="110"/>
        <v>1</v>
      </c>
      <c r="E715" s="7">
        <f t="shared" si="110"/>
        <v>1</v>
      </c>
      <c r="F715" s="7">
        <f t="shared" si="110"/>
        <v>1</v>
      </c>
      <c r="G715" s="7">
        <f t="shared" si="110"/>
        <v>1</v>
      </c>
      <c r="H715" s="7">
        <f t="shared" si="110"/>
        <v>1</v>
      </c>
      <c r="I715" s="7">
        <f t="shared" si="111"/>
        <v>1</v>
      </c>
      <c r="J715" s="7">
        <f t="shared" si="112"/>
        <v>1</v>
      </c>
      <c r="K715" s="32">
        <v>706</v>
      </c>
      <c r="L715" s="35">
        <f t="shared" ref="L715:L778" si="113">L714*((1+$L$4)^(1/12))+$L$3*((1+$L$5)^(K715/12))</f>
        <v>2359291.4209185978</v>
      </c>
    </row>
    <row r="716" spans="1:12" x14ac:dyDescent="0.35">
      <c r="A716" s="7">
        <f t="shared" si="110"/>
        <v>1</v>
      </c>
      <c r="B716" s="7">
        <f t="shared" si="110"/>
        <v>1</v>
      </c>
      <c r="C716" s="7">
        <f t="shared" si="110"/>
        <v>1</v>
      </c>
      <c r="D716" s="7">
        <f t="shared" si="110"/>
        <v>1</v>
      </c>
      <c r="E716" s="7">
        <f t="shared" si="110"/>
        <v>1</v>
      </c>
      <c r="F716" s="7">
        <f t="shared" si="110"/>
        <v>1</v>
      </c>
      <c r="G716" s="7">
        <f t="shared" si="110"/>
        <v>1</v>
      </c>
      <c r="H716" s="7">
        <f t="shared" si="110"/>
        <v>1</v>
      </c>
      <c r="I716" s="7">
        <f t="shared" si="111"/>
        <v>1</v>
      </c>
      <c r="J716" s="7">
        <f t="shared" si="112"/>
        <v>1</v>
      </c>
      <c r="K716" s="32">
        <v>707</v>
      </c>
      <c r="L716" s="35">
        <f t="shared" si="113"/>
        <v>2381678.2486840328</v>
      </c>
    </row>
    <row r="717" spans="1:12" x14ac:dyDescent="0.35">
      <c r="A717" s="7">
        <f t="shared" si="110"/>
        <v>1</v>
      </c>
      <c r="B717" s="7">
        <f t="shared" si="110"/>
        <v>1</v>
      </c>
      <c r="C717" s="7">
        <f t="shared" si="110"/>
        <v>1</v>
      </c>
      <c r="D717" s="7">
        <f t="shared" si="110"/>
        <v>1</v>
      </c>
      <c r="E717" s="7">
        <f t="shared" si="110"/>
        <v>1</v>
      </c>
      <c r="F717" s="7">
        <f t="shared" si="110"/>
        <v>1</v>
      </c>
      <c r="G717" s="7">
        <f t="shared" si="110"/>
        <v>1</v>
      </c>
      <c r="H717" s="7">
        <f t="shared" si="110"/>
        <v>1</v>
      </c>
      <c r="I717" s="7">
        <f t="shared" si="111"/>
        <v>1</v>
      </c>
      <c r="J717" s="7">
        <f t="shared" si="112"/>
        <v>1</v>
      </c>
      <c r="K717" s="32">
        <v>708</v>
      </c>
      <c r="L717" s="35">
        <f t="shared" si="113"/>
        <v>2404277.500422596</v>
      </c>
    </row>
    <row r="718" spans="1:12" x14ac:dyDescent="0.35">
      <c r="A718" s="7">
        <f t="shared" si="110"/>
        <v>1</v>
      </c>
      <c r="B718" s="7">
        <f t="shared" si="110"/>
        <v>1</v>
      </c>
      <c r="C718" s="7">
        <f t="shared" si="110"/>
        <v>1</v>
      </c>
      <c r="D718" s="7">
        <f t="shared" si="110"/>
        <v>1</v>
      </c>
      <c r="E718" s="7">
        <f t="shared" si="110"/>
        <v>1</v>
      </c>
      <c r="F718" s="7">
        <f t="shared" si="110"/>
        <v>1</v>
      </c>
      <c r="G718" s="7">
        <f t="shared" si="110"/>
        <v>1</v>
      </c>
      <c r="H718" s="7">
        <f t="shared" si="110"/>
        <v>1</v>
      </c>
      <c r="I718" s="7">
        <f t="shared" si="111"/>
        <v>1</v>
      </c>
      <c r="J718" s="7">
        <f t="shared" si="112"/>
        <v>1</v>
      </c>
      <c r="K718" s="32">
        <v>709</v>
      </c>
      <c r="L718" s="35">
        <f t="shared" si="113"/>
        <v>2427091.191781383</v>
      </c>
    </row>
    <row r="719" spans="1:12" x14ac:dyDescent="0.35">
      <c r="A719" s="7">
        <f t="shared" ref="A719:H728" si="114">IF(A$8&lt;=$L719,1,0)</f>
        <v>1</v>
      </c>
      <c r="B719" s="7">
        <f t="shared" si="114"/>
        <v>1</v>
      </c>
      <c r="C719" s="7">
        <f t="shared" si="114"/>
        <v>1</v>
      </c>
      <c r="D719" s="7">
        <f t="shared" si="114"/>
        <v>1</v>
      </c>
      <c r="E719" s="7">
        <f t="shared" si="114"/>
        <v>1</v>
      </c>
      <c r="F719" s="7">
        <f t="shared" si="114"/>
        <v>1</v>
      </c>
      <c r="G719" s="7">
        <f t="shared" si="114"/>
        <v>1</v>
      </c>
      <c r="H719" s="7">
        <f t="shared" si="114"/>
        <v>1</v>
      </c>
      <c r="I719" s="7">
        <f t="shared" si="111"/>
        <v>1</v>
      </c>
      <c r="J719" s="7">
        <f t="shared" si="112"/>
        <v>1</v>
      </c>
      <c r="K719" s="32">
        <v>710</v>
      </c>
      <c r="L719" s="35">
        <f t="shared" si="113"/>
        <v>2450121.3575335471</v>
      </c>
    </row>
    <row r="720" spans="1:12" x14ac:dyDescent="0.35">
      <c r="A720" s="7">
        <f t="shared" si="114"/>
        <v>1</v>
      </c>
      <c r="B720" s="7">
        <f t="shared" si="114"/>
        <v>1</v>
      </c>
      <c r="C720" s="7">
        <f t="shared" si="114"/>
        <v>1</v>
      </c>
      <c r="D720" s="7">
        <f t="shared" si="114"/>
        <v>1</v>
      </c>
      <c r="E720" s="7">
        <f t="shared" si="114"/>
        <v>1</v>
      </c>
      <c r="F720" s="7">
        <f t="shared" si="114"/>
        <v>1</v>
      </c>
      <c r="G720" s="7">
        <f t="shared" si="114"/>
        <v>1</v>
      </c>
      <c r="H720" s="7">
        <f t="shared" si="114"/>
        <v>1</v>
      </c>
      <c r="I720" s="7">
        <f t="shared" si="111"/>
        <v>1</v>
      </c>
      <c r="J720" s="7">
        <f t="shared" si="112"/>
        <v>1</v>
      </c>
      <c r="K720" s="32">
        <v>711</v>
      </c>
      <c r="L720" s="35">
        <f t="shared" si="113"/>
        <v>2473370.0517597822</v>
      </c>
    </row>
    <row r="721" spans="1:12" x14ac:dyDescent="0.35">
      <c r="A721" s="7">
        <f t="shared" si="114"/>
        <v>1</v>
      </c>
      <c r="B721" s="7">
        <f t="shared" si="114"/>
        <v>1</v>
      </c>
      <c r="C721" s="7">
        <f t="shared" si="114"/>
        <v>1</v>
      </c>
      <c r="D721" s="7">
        <f t="shared" si="114"/>
        <v>1</v>
      </c>
      <c r="E721" s="7">
        <f t="shared" si="114"/>
        <v>1</v>
      </c>
      <c r="F721" s="7">
        <f t="shared" si="114"/>
        <v>1</v>
      </c>
      <c r="G721" s="7">
        <f t="shared" si="114"/>
        <v>1</v>
      </c>
      <c r="H721" s="7">
        <f t="shared" si="114"/>
        <v>1</v>
      </c>
      <c r="I721" s="7">
        <f t="shared" si="111"/>
        <v>1</v>
      </c>
      <c r="J721" s="7">
        <f t="shared" si="112"/>
        <v>1</v>
      </c>
      <c r="K721" s="32">
        <v>712</v>
      </c>
      <c r="L721" s="35">
        <f t="shared" si="113"/>
        <v>2496839.3480315297</v>
      </c>
    </row>
    <row r="722" spans="1:12" x14ac:dyDescent="0.35">
      <c r="A722" s="7">
        <f t="shared" si="114"/>
        <v>1</v>
      </c>
      <c r="B722" s="7">
        <f t="shared" si="114"/>
        <v>1</v>
      </c>
      <c r="C722" s="7">
        <f t="shared" si="114"/>
        <v>1</v>
      </c>
      <c r="D722" s="7">
        <f t="shared" si="114"/>
        <v>1</v>
      </c>
      <c r="E722" s="7">
        <f t="shared" si="114"/>
        <v>1</v>
      </c>
      <c r="F722" s="7">
        <f t="shared" si="114"/>
        <v>1</v>
      </c>
      <c r="G722" s="7">
        <f t="shared" si="114"/>
        <v>1</v>
      </c>
      <c r="H722" s="7">
        <f t="shared" si="114"/>
        <v>1</v>
      </c>
      <c r="I722" s="7">
        <f t="shared" si="111"/>
        <v>1</v>
      </c>
      <c r="J722" s="7">
        <f t="shared" si="112"/>
        <v>1</v>
      </c>
      <c r="K722" s="32">
        <v>713</v>
      </c>
      <c r="L722" s="35">
        <f t="shared" si="113"/>
        <v>2520531.3395959204</v>
      </c>
    </row>
    <row r="723" spans="1:12" x14ac:dyDescent="0.35">
      <c r="A723" s="7">
        <f t="shared" si="114"/>
        <v>1</v>
      </c>
      <c r="B723" s="7">
        <f t="shared" si="114"/>
        <v>1</v>
      </c>
      <c r="C723" s="7">
        <f t="shared" si="114"/>
        <v>1</v>
      </c>
      <c r="D723" s="7">
        <f t="shared" si="114"/>
        <v>1</v>
      </c>
      <c r="E723" s="7">
        <f t="shared" si="114"/>
        <v>1</v>
      </c>
      <c r="F723" s="7">
        <f t="shared" si="114"/>
        <v>1</v>
      </c>
      <c r="G723" s="7">
        <f t="shared" si="114"/>
        <v>1</v>
      </c>
      <c r="H723" s="7">
        <f t="shared" si="114"/>
        <v>1</v>
      </c>
      <c r="I723" s="7">
        <f t="shared" si="111"/>
        <v>1</v>
      </c>
      <c r="J723" s="7">
        <f t="shared" si="112"/>
        <v>1</v>
      </c>
      <c r="K723" s="32">
        <v>714</v>
      </c>
      <c r="L723" s="35">
        <f t="shared" si="113"/>
        <v>2544448.1395624732</v>
      </c>
    </row>
    <row r="724" spans="1:12" x14ac:dyDescent="0.35">
      <c r="A724" s="7">
        <f t="shared" si="114"/>
        <v>1</v>
      </c>
      <c r="B724" s="7">
        <f t="shared" si="114"/>
        <v>1</v>
      </c>
      <c r="C724" s="7">
        <f t="shared" si="114"/>
        <v>1</v>
      </c>
      <c r="D724" s="7">
        <f t="shared" si="114"/>
        <v>1</v>
      </c>
      <c r="E724" s="7">
        <f t="shared" si="114"/>
        <v>1</v>
      </c>
      <c r="F724" s="7">
        <f t="shared" si="114"/>
        <v>1</v>
      </c>
      <c r="G724" s="7">
        <f t="shared" si="114"/>
        <v>1</v>
      </c>
      <c r="H724" s="7">
        <f t="shared" si="114"/>
        <v>1</v>
      </c>
      <c r="I724" s="7">
        <f t="shared" si="111"/>
        <v>1</v>
      </c>
      <c r="J724" s="7">
        <f t="shared" si="112"/>
        <v>1</v>
      </c>
      <c r="K724" s="32">
        <v>715</v>
      </c>
      <c r="L724" s="35">
        <f t="shared" si="113"/>
        <v>2568591.8810915668</v>
      </c>
    </row>
    <row r="725" spans="1:12" x14ac:dyDescent="0.35">
      <c r="A725" s="7">
        <f t="shared" si="114"/>
        <v>1</v>
      </c>
      <c r="B725" s="7">
        <f t="shared" si="114"/>
        <v>1</v>
      </c>
      <c r="C725" s="7">
        <f t="shared" si="114"/>
        <v>1</v>
      </c>
      <c r="D725" s="7">
        <f t="shared" si="114"/>
        <v>1</v>
      </c>
      <c r="E725" s="7">
        <f t="shared" si="114"/>
        <v>1</v>
      </c>
      <c r="F725" s="7">
        <f t="shared" si="114"/>
        <v>1</v>
      </c>
      <c r="G725" s="7">
        <f t="shared" si="114"/>
        <v>1</v>
      </c>
      <c r="H725" s="7">
        <f t="shared" si="114"/>
        <v>1</v>
      </c>
      <c r="I725" s="7">
        <f t="shared" si="111"/>
        <v>1</v>
      </c>
      <c r="J725" s="7">
        <f t="shared" si="112"/>
        <v>1</v>
      </c>
      <c r="K725" s="32">
        <v>716</v>
      </c>
      <c r="L725" s="35">
        <f t="shared" si="113"/>
        <v>2592964.7175846957</v>
      </c>
    </row>
    <row r="726" spans="1:12" x14ac:dyDescent="0.35">
      <c r="A726" s="7">
        <f t="shared" si="114"/>
        <v>1</v>
      </c>
      <c r="B726" s="7">
        <f t="shared" si="114"/>
        <v>1</v>
      </c>
      <c r="C726" s="7">
        <f t="shared" si="114"/>
        <v>1</v>
      </c>
      <c r="D726" s="7">
        <f t="shared" si="114"/>
        <v>1</v>
      </c>
      <c r="E726" s="7">
        <f t="shared" si="114"/>
        <v>1</v>
      </c>
      <c r="F726" s="7">
        <f t="shared" si="114"/>
        <v>1</v>
      </c>
      <c r="G726" s="7">
        <f t="shared" si="114"/>
        <v>1</v>
      </c>
      <c r="H726" s="7">
        <f t="shared" si="114"/>
        <v>1</v>
      </c>
      <c r="I726" s="7">
        <f t="shared" si="111"/>
        <v>1</v>
      </c>
      <c r="J726" s="7">
        <f t="shared" si="112"/>
        <v>1</v>
      </c>
      <c r="K726" s="32">
        <v>717</v>
      </c>
      <c r="L726" s="35">
        <f t="shared" si="113"/>
        <v>2617568.8228765363</v>
      </c>
    </row>
    <row r="727" spans="1:12" x14ac:dyDescent="0.35">
      <c r="A727" s="7">
        <f t="shared" si="114"/>
        <v>1</v>
      </c>
      <c r="B727" s="7">
        <f t="shared" si="114"/>
        <v>1</v>
      </c>
      <c r="C727" s="7">
        <f t="shared" si="114"/>
        <v>1</v>
      </c>
      <c r="D727" s="7">
        <f t="shared" si="114"/>
        <v>1</v>
      </c>
      <c r="E727" s="7">
        <f t="shared" si="114"/>
        <v>1</v>
      </c>
      <c r="F727" s="7">
        <f t="shared" si="114"/>
        <v>1</v>
      </c>
      <c r="G727" s="7">
        <f t="shared" si="114"/>
        <v>1</v>
      </c>
      <c r="H727" s="7">
        <f t="shared" si="114"/>
        <v>1</v>
      </c>
      <c r="I727" s="7">
        <f t="shared" si="111"/>
        <v>1</v>
      </c>
      <c r="J727" s="7">
        <f t="shared" si="112"/>
        <v>1</v>
      </c>
      <c r="K727" s="32">
        <v>718</v>
      </c>
      <c r="L727" s="35">
        <f t="shared" si="113"/>
        <v>2642406.391428832</v>
      </c>
    </row>
    <row r="728" spans="1:12" x14ac:dyDescent="0.35">
      <c r="A728" s="7">
        <f t="shared" si="114"/>
        <v>1</v>
      </c>
      <c r="B728" s="7">
        <f t="shared" si="114"/>
        <v>1</v>
      </c>
      <c r="C728" s="7">
        <f t="shared" si="114"/>
        <v>1</v>
      </c>
      <c r="D728" s="7">
        <f t="shared" si="114"/>
        <v>1</v>
      </c>
      <c r="E728" s="7">
        <f t="shared" si="114"/>
        <v>1</v>
      </c>
      <c r="F728" s="7">
        <f t="shared" si="114"/>
        <v>1</v>
      </c>
      <c r="G728" s="7">
        <f t="shared" si="114"/>
        <v>1</v>
      </c>
      <c r="H728" s="7">
        <f t="shared" si="114"/>
        <v>1</v>
      </c>
      <c r="I728" s="7">
        <f t="shared" si="111"/>
        <v>1</v>
      </c>
      <c r="J728" s="7">
        <f t="shared" si="112"/>
        <v>1</v>
      </c>
      <c r="K728" s="32">
        <v>719</v>
      </c>
      <c r="L728" s="35">
        <f t="shared" si="113"/>
        <v>2667479.6385261188</v>
      </c>
    </row>
    <row r="729" spans="1:12" x14ac:dyDescent="0.35">
      <c r="A729" s="7">
        <f t="shared" ref="A729:H738" si="115">IF(A$8&lt;=$L729,1,0)</f>
        <v>1</v>
      </c>
      <c r="B729" s="7">
        <f t="shared" si="115"/>
        <v>1</v>
      </c>
      <c r="C729" s="7">
        <f t="shared" si="115"/>
        <v>1</v>
      </c>
      <c r="D729" s="7">
        <f t="shared" si="115"/>
        <v>1</v>
      </c>
      <c r="E729" s="7">
        <f t="shared" si="115"/>
        <v>1</v>
      </c>
      <c r="F729" s="7">
        <f t="shared" si="115"/>
        <v>1</v>
      </c>
      <c r="G729" s="7">
        <f t="shared" si="115"/>
        <v>1</v>
      </c>
      <c r="H729" s="7">
        <f t="shared" si="115"/>
        <v>1</v>
      </c>
      <c r="I729" s="7">
        <f t="shared" si="111"/>
        <v>1</v>
      </c>
      <c r="J729" s="7">
        <f t="shared" si="112"/>
        <v>1</v>
      </c>
      <c r="K729" s="32">
        <v>720</v>
      </c>
      <c r="L729" s="35">
        <f t="shared" si="113"/>
        <v>2692790.8004733096</v>
      </c>
    </row>
    <row r="730" spans="1:12" x14ac:dyDescent="0.35">
      <c r="A730" s="7">
        <f t="shared" si="115"/>
        <v>1</v>
      </c>
      <c r="B730" s="7">
        <f t="shared" si="115"/>
        <v>1</v>
      </c>
      <c r="C730" s="7">
        <f t="shared" si="115"/>
        <v>1</v>
      </c>
      <c r="D730" s="7">
        <f t="shared" si="115"/>
        <v>1</v>
      </c>
      <c r="E730" s="7">
        <f t="shared" si="115"/>
        <v>1</v>
      </c>
      <c r="F730" s="7">
        <f t="shared" si="115"/>
        <v>1</v>
      </c>
      <c r="G730" s="7">
        <f t="shared" si="115"/>
        <v>1</v>
      </c>
      <c r="H730" s="7">
        <f t="shared" si="115"/>
        <v>1</v>
      </c>
      <c r="I730" s="7">
        <f t="shared" si="111"/>
        <v>1</v>
      </c>
      <c r="J730" s="7">
        <f t="shared" si="112"/>
        <v>1</v>
      </c>
      <c r="K730" s="32">
        <v>721</v>
      </c>
      <c r="L730" s="35">
        <f t="shared" si="113"/>
        <v>2718342.1347951507</v>
      </c>
    </row>
    <row r="731" spans="1:12" x14ac:dyDescent="0.35">
      <c r="A731" s="7">
        <f t="shared" si="115"/>
        <v>1</v>
      </c>
      <c r="B731" s="7">
        <f t="shared" si="115"/>
        <v>1</v>
      </c>
      <c r="C731" s="7">
        <f t="shared" si="115"/>
        <v>1</v>
      </c>
      <c r="D731" s="7">
        <f t="shared" si="115"/>
        <v>1</v>
      </c>
      <c r="E731" s="7">
        <f t="shared" si="115"/>
        <v>1</v>
      </c>
      <c r="F731" s="7">
        <f t="shared" si="115"/>
        <v>1</v>
      </c>
      <c r="G731" s="7">
        <f t="shared" si="115"/>
        <v>1</v>
      </c>
      <c r="H731" s="7">
        <f t="shared" si="115"/>
        <v>1</v>
      </c>
      <c r="I731" s="7">
        <f t="shared" si="111"/>
        <v>1</v>
      </c>
      <c r="J731" s="7">
        <f t="shared" si="112"/>
        <v>1</v>
      </c>
      <c r="K731" s="32">
        <v>722</v>
      </c>
      <c r="L731" s="35">
        <f t="shared" si="113"/>
        <v>2744135.9204375744</v>
      </c>
    </row>
    <row r="732" spans="1:12" x14ac:dyDescent="0.35">
      <c r="A732" s="7">
        <f t="shared" si="115"/>
        <v>1</v>
      </c>
      <c r="B732" s="7">
        <f t="shared" si="115"/>
        <v>1</v>
      </c>
      <c r="C732" s="7">
        <f t="shared" si="115"/>
        <v>1</v>
      </c>
      <c r="D732" s="7">
        <f t="shared" si="115"/>
        <v>1</v>
      </c>
      <c r="E732" s="7">
        <f t="shared" si="115"/>
        <v>1</v>
      </c>
      <c r="F732" s="7">
        <f t="shared" si="115"/>
        <v>1</v>
      </c>
      <c r="G732" s="7">
        <f t="shared" si="115"/>
        <v>1</v>
      </c>
      <c r="H732" s="7">
        <f t="shared" si="115"/>
        <v>1</v>
      </c>
      <c r="I732" s="7">
        <f t="shared" si="111"/>
        <v>1</v>
      </c>
      <c r="J732" s="7">
        <f t="shared" si="112"/>
        <v>1</v>
      </c>
      <c r="K732" s="32">
        <v>723</v>
      </c>
      <c r="L732" s="35">
        <f t="shared" si="113"/>
        <v>2770174.4579709582</v>
      </c>
    </row>
    <row r="733" spans="1:12" x14ac:dyDescent="0.35">
      <c r="A733" s="7">
        <f t="shared" si="115"/>
        <v>1</v>
      </c>
      <c r="B733" s="7">
        <f t="shared" si="115"/>
        <v>1</v>
      </c>
      <c r="C733" s="7">
        <f t="shared" si="115"/>
        <v>1</v>
      </c>
      <c r="D733" s="7">
        <f t="shared" si="115"/>
        <v>1</v>
      </c>
      <c r="E733" s="7">
        <f t="shared" si="115"/>
        <v>1</v>
      </c>
      <c r="F733" s="7">
        <f t="shared" si="115"/>
        <v>1</v>
      </c>
      <c r="G733" s="7">
        <f t="shared" si="115"/>
        <v>1</v>
      </c>
      <c r="H733" s="7">
        <f t="shared" si="115"/>
        <v>1</v>
      </c>
      <c r="I733" s="7">
        <f t="shared" si="111"/>
        <v>1</v>
      </c>
      <c r="J733" s="7">
        <f t="shared" si="112"/>
        <v>1</v>
      </c>
      <c r="K733" s="32">
        <v>724</v>
      </c>
      <c r="L733" s="35">
        <f t="shared" si="113"/>
        <v>2796460.0697953156</v>
      </c>
    </row>
    <row r="734" spans="1:12" x14ac:dyDescent="0.35">
      <c r="A734" s="7">
        <f t="shared" si="115"/>
        <v>1</v>
      </c>
      <c r="B734" s="7">
        <f t="shared" si="115"/>
        <v>1</v>
      </c>
      <c r="C734" s="7">
        <f t="shared" si="115"/>
        <v>1</v>
      </c>
      <c r="D734" s="7">
        <f t="shared" si="115"/>
        <v>1</v>
      </c>
      <c r="E734" s="7">
        <f t="shared" si="115"/>
        <v>1</v>
      </c>
      <c r="F734" s="7">
        <f t="shared" si="115"/>
        <v>1</v>
      </c>
      <c r="G734" s="7">
        <f t="shared" si="115"/>
        <v>1</v>
      </c>
      <c r="H734" s="7">
        <f t="shared" si="115"/>
        <v>1</v>
      </c>
      <c r="I734" s="7">
        <f t="shared" si="111"/>
        <v>1</v>
      </c>
      <c r="J734" s="7">
        <f t="shared" si="112"/>
        <v>1</v>
      </c>
      <c r="K734" s="32">
        <v>725</v>
      </c>
      <c r="L734" s="35">
        <f t="shared" si="113"/>
        <v>2822995.1003474332</v>
      </c>
    </row>
    <row r="735" spans="1:12" x14ac:dyDescent="0.35">
      <c r="A735" s="7">
        <f t="shared" si="115"/>
        <v>1</v>
      </c>
      <c r="B735" s="7">
        <f t="shared" si="115"/>
        <v>1</v>
      </c>
      <c r="C735" s="7">
        <f t="shared" si="115"/>
        <v>1</v>
      </c>
      <c r="D735" s="7">
        <f t="shared" si="115"/>
        <v>1</v>
      </c>
      <c r="E735" s="7">
        <f t="shared" si="115"/>
        <v>1</v>
      </c>
      <c r="F735" s="7">
        <f t="shared" si="115"/>
        <v>1</v>
      </c>
      <c r="G735" s="7">
        <f t="shared" si="115"/>
        <v>1</v>
      </c>
      <c r="H735" s="7">
        <f t="shared" si="115"/>
        <v>1</v>
      </c>
      <c r="I735" s="7">
        <f t="shared" si="111"/>
        <v>1</v>
      </c>
      <c r="J735" s="7">
        <f t="shared" si="112"/>
        <v>1</v>
      </c>
      <c r="K735" s="32">
        <v>726</v>
      </c>
      <c r="L735" s="35">
        <f t="shared" si="113"/>
        <v>2849781.9163099723</v>
      </c>
    </row>
    <row r="736" spans="1:12" x14ac:dyDescent="0.35">
      <c r="A736" s="7">
        <f t="shared" si="115"/>
        <v>1</v>
      </c>
      <c r="B736" s="7">
        <f t="shared" si="115"/>
        <v>1</v>
      </c>
      <c r="C736" s="7">
        <f t="shared" si="115"/>
        <v>1</v>
      </c>
      <c r="D736" s="7">
        <f t="shared" si="115"/>
        <v>1</v>
      </c>
      <c r="E736" s="7">
        <f t="shared" si="115"/>
        <v>1</v>
      </c>
      <c r="F736" s="7">
        <f t="shared" si="115"/>
        <v>1</v>
      </c>
      <c r="G736" s="7">
        <f t="shared" si="115"/>
        <v>1</v>
      </c>
      <c r="H736" s="7">
        <f t="shared" si="115"/>
        <v>1</v>
      </c>
      <c r="I736" s="7">
        <f t="shared" si="111"/>
        <v>1</v>
      </c>
      <c r="J736" s="7">
        <f t="shared" si="112"/>
        <v>1</v>
      </c>
      <c r="K736" s="32">
        <v>727</v>
      </c>
      <c r="L736" s="35">
        <f t="shared" si="113"/>
        <v>2876822.9068225571</v>
      </c>
    </row>
    <row r="737" spans="1:12" x14ac:dyDescent="0.35">
      <c r="A737" s="7">
        <f t="shared" si="115"/>
        <v>1</v>
      </c>
      <c r="B737" s="7">
        <f t="shared" si="115"/>
        <v>1</v>
      </c>
      <c r="C737" s="7">
        <f t="shared" si="115"/>
        <v>1</v>
      </c>
      <c r="D737" s="7">
        <f t="shared" si="115"/>
        <v>1</v>
      </c>
      <c r="E737" s="7">
        <f t="shared" si="115"/>
        <v>1</v>
      </c>
      <c r="F737" s="7">
        <f t="shared" si="115"/>
        <v>1</v>
      </c>
      <c r="G737" s="7">
        <f t="shared" si="115"/>
        <v>1</v>
      </c>
      <c r="H737" s="7">
        <f t="shared" si="115"/>
        <v>1</v>
      </c>
      <c r="I737" s="7">
        <f t="shared" si="111"/>
        <v>1</v>
      </c>
      <c r="J737" s="7">
        <f t="shared" si="112"/>
        <v>1</v>
      </c>
      <c r="K737" s="32">
        <v>728</v>
      </c>
      <c r="L737" s="35">
        <f t="shared" si="113"/>
        <v>2904120.4836948616</v>
      </c>
    </row>
    <row r="738" spans="1:12" x14ac:dyDescent="0.35">
      <c r="A738" s="7">
        <f t="shared" si="115"/>
        <v>1</v>
      </c>
      <c r="B738" s="7">
        <f t="shared" si="115"/>
        <v>1</v>
      </c>
      <c r="C738" s="7">
        <f t="shared" si="115"/>
        <v>1</v>
      </c>
      <c r="D738" s="7">
        <f t="shared" si="115"/>
        <v>1</v>
      </c>
      <c r="E738" s="7">
        <f t="shared" si="115"/>
        <v>1</v>
      </c>
      <c r="F738" s="7">
        <f t="shared" si="115"/>
        <v>1</v>
      </c>
      <c r="G738" s="7">
        <f t="shared" si="115"/>
        <v>1</v>
      </c>
      <c r="H738" s="7">
        <f t="shared" si="115"/>
        <v>1</v>
      </c>
      <c r="I738" s="7">
        <f t="shared" si="111"/>
        <v>1</v>
      </c>
      <c r="J738" s="7">
        <f t="shared" si="112"/>
        <v>1</v>
      </c>
      <c r="K738" s="32">
        <v>729</v>
      </c>
      <c r="L738" s="35">
        <f t="shared" si="113"/>
        <v>2931677.0816217232</v>
      </c>
    </row>
    <row r="739" spans="1:12" x14ac:dyDescent="0.35">
      <c r="A739" s="7">
        <f t="shared" ref="A739:H748" si="116">IF(A$8&lt;=$L739,1,0)</f>
        <v>1</v>
      </c>
      <c r="B739" s="7">
        <f t="shared" si="116"/>
        <v>1</v>
      </c>
      <c r="C739" s="7">
        <f t="shared" si="116"/>
        <v>1</v>
      </c>
      <c r="D739" s="7">
        <f t="shared" si="116"/>
        <v>1</v>
      </c>
      <c r="E739" s="7">
        <f t="shared" si="116"/>
        <v>1</v>
      </c>
      <c r="F739" s="7">
        <f t="shared" si="116"/>
        <v>1</v>
      </c>
      <c r="G739" s="7">
        <f t="shared" si="116"/>
        <v>1</v>
      </c>
      <c r="H739" s="7">
        <f t="shared" si="116"/>
        <v>1</v>
      </c>
      <c r="I739" s="7">
        <f t="shared" si="111"/>
        <v>1</v>
      </c>
      <c r="J739" s="7">
        <f t="shared" si="112"/>
        <v>1</v>
      </c>
      <c r="K739" s="32">
        <v>730</v>
      </c>
      <c r="L739" s="35">
        <f t="shared" si="113"/>
        <v>2959495.1584002944</v>
      </c>
    </row>
    <row r="740" spans="1:12" x14ac:dyDescent="0.35">
      <c r="A740" s="7">
        <f t="shared" si="116"/>
        <v>1</v>
      </c>
      <c r="B740" s="7">
        <f t="shared" si="116"/>
        <v>1</v>
      </c>
      <c r="C740" s="7">
        <f t="shared" si="116"/>
        <v>1</v>
      </c>
      <c r="D740" s="7">
        <f t="shared" si="116"/>
        <v>1</v>
      </c>
      <c r="E740" s="7">
        <f t="shared" si="116"/>
        <v>1</v>
      </c>
      <c r="F740" s="7">
        <f t="shared" si="116"/>
        <v>1</v>
      </c>
      <c r="G740" s="7">
        <f t="shared" si="116"/>
        <v>1</v>
      </c>
      <c r="H740" s="7">
        <f t="shared" si="116"/>
        <v>1</v>
      </c>
      <c r="I740" s="7">
        <f t="shared" si="111"/>
        <v>1</v>
      </c>
      <c r="J740" s="7">
        <f t="shared" si="112"/>
        <v>1</v>
      </c>
      <c r="K740" s="32">
        <v>731</v>
      </c>
      <c r="L740" s="35">
        <f t="shared" si="113"/>
        <v>2987577.1951492559</v>
      </c>
    </row>
    <row r="741" spans="1:12" x14ac:dyDescent="0.35">
      <c r="A741" s="7">
        <f t="shared" si="116"/>
        <v>1</v>
      </c>
      <c r="B741" s="7">
        <f t="shared" si="116"/>
        <v>1</v>
      </c>
      <c r="C741" s="7">
        <f t="shared" si="116"/>
        <v>1</v>
      </c>
      <c r="D741" s="7">
        <f t="shared" si="116"/>
        <v>1</v>
      </c>
      <c r="E741" s="7">
        <f t="shared" si="116"/>
        <v>1</v>
      </c>
      <c r="F741" s="7">
        <f t="shared" si="116"/>
        <v>1</v>
      </c>
      <c r="G741" s="7">
        <f t="shared" si="116"/>
        <v>1</v>
      </c>
      <c r="H741" s="7">
        <f t="shared" si="116"/>
        <v>1</v>
      </c>
      <c r="I741" s="7">
        <f t="shared" si="111"/>
        <v>1</v>
      </c>
      <c r="J741" s="7">
        <f t="shared" si="112"/>
        <v>1</v>
      </c>
      <c r="K741" s="32">
        <v>732</v>
      </c>
      <c r="L741" s="35">
        <f t="shared" si="113"/>
        <v>3015925.6965301097</v>
      </c>
    </row>
    <row r="742" spans="1:12" x14ac:dyDescent="0.35">
      <c r="A742" s="7">
        <f t="shared" si="116"/>
        <v>1</v>
      </c>
      <c r="B742" s="7">
        <f t="shared" si="116"/>
        <v>1</v>
      </c>
      <c r="C742" s="7">
        <f t="shared" si="116"/>
        <v>1</v>
      </c>
      <c r="D742" s="7">
        <f t="shared" si="116"/>
        <v>1</v>
      </c>
      <c r="E742" s="7">
        <f t="shared" si="116"/>
        <v>1</v>
      </c>
      <c r="F742" s="7">
        <f t="shared" si="116"/>
        <v>1</v>
      </c>
      <c r="G742" s="7">
        <f t="shared" si="116"/>
        <v>1</v>
      </c>
      <c r="H742" s="7">
        <f t="shared" si="116"/>
        <v>1</v>
      </c>
      <c r="I742" s="7">
        <f t="shared" si="111"/>
        <v>1</v>
      </c>
      <c r="J742" s="7">
        <f t="shared" si="112"/>
        <v>1</v>
      </c>
      <c r="K742" s="32">
        <v>733</v>
      </c>
      <c r="L742" s="35">
        <f t="shared" si="113"/>
        <v>3044543.1909705722</v>
      </c>
    </row>
    <row r="743" spans="1:12" x14ac:dyDescent="0.35">
      <c r="A743" s="7">
        <f t="shared" si="116"/>
        <v>1</v>
      </c>
      <c r="B743" s="7">
        <f t="shared" si="116"/>
        <v>1</v>
      </c>
      <c r="C743" s="7">
        <f t="shared" si="116"/>
        <v>1</v>
      </c>
      <c r="D743" s="7">
        <f t="shared" si="116"/>
        <v>1</v>
      </c>
      <c r="E743" s="7">
        <f t="shared" si="116"/>
        <v>1</v>
      </c>
      <c r="F743" s="7">
        <f t="shared" si="116"/>
        <v>1</v>
      </c>
      <c r="G743" s="7">
        <f t="shared" si="116"/>
        <v>1</v>
      </c>
      <c r="H743" s="7">
        <f t="shared" si="116"/>
        <v>1</v>
      </c>
      <c r="I743" s="7">
        <f t="shared" si="111"/>
        <v>1</v>
      </c>
      <c r="J743" s="7">
        <f t="shared" si="112"/>
        <v>1</v>
      </c>
      <c r="K743" s="32">
        <v>734</v>
      </c>
      <c r="L743" s="35">
        <f t="shared" si="113"/>
        <v>3073432.2308900869</v>
      </c>
    </row>
    <row r="744" spans="1:12" x14ac:dyDescent="0.35">
      <c r="A744" s="7">
        <f t="shared" si="116"/>
        <v>1</v>
      </c>
      <c r="B744" s="7">
        <f t="shared" si="116"/>
        <v>1</v>
      </c>
      <c r="C744" s="7">
        <f t="shared" si="116"/>
        <v>1</v>
      </c>
      <c r="D744" s="7">
        <f t="shared" si="116"/>
        <v>1</v>
      </c>
      <c r="E744" s="7">
        <f t="shared" si="116"/>
        <v>1</v>
      </c>
      <c r="F744" s="7">
        <f t="shared" si="116"/>
        <v>1</v>
      </c>
      <c r="G744" s="7">
        <f t="shared" si="116"/>
        <v>1</v>
      </c>
      <c r="H744" s="7">
        <f t="shared" si="116"/>
        <v>1</v>
      </c>
      <c r="I744" s="7">
        <f t="shared" si="111"/>
        <v>1</v>
      </c>
      <c r="J744" s="7">
        <f t="shared" si="112"/>
        <v>1</v>
      </c>
      <c r="K744" s="32">
        <v>735</v>
      </c>
      <c r="L744" s="35">
        <f t="shared" si="113"/>
        <v>3102595.3929274767</v>
      </c>
    </row>
    <row r="745" spans="1:12" x14ac:dyDescent="0.35">
      <c r="A745" s="7">
        <f t="shared" si="116"/>
        <v>1</v>
      </c>
      <c r="B745" s="7">
        <f t="shared" si="116"/>
        <v>1</v>
      </c>
      <c r="C745" s="7">
        <f t="shared" si="116"/>
        <v>1</v>
      </c>
      <c r="D745" s="7">
        <f t="shared" si="116"/>
        <v>1</v>
      </c>
      <c r="E745" s="7">
        <f t="shared" si="116"/>
        <v>1</v>
      </c>
      <c r="F745" s="7">
        <f t="shared" si="116"/>
        <v>1</v>
      </c>
      <c r="G745" s="7">
        <f t="shared" si="116"/>
        <v>1</v>
      </c>
      <c r="H745" s="7">
        <f t="shared" si="116"/>
        <v>1</v>
      </c>
      <c r="I745" s="7">
        <f t="shared" si="111"/>
        <v>1</v>
      </c>
      <c r="J745" s="7">
        <f t="shared" si="112"/>
        <v>1</v>
      </c>
      <c r="K745" s="32">
        <v>736</v>
      </c>
      <c r="L745" s="35">
        <f t="shared" si="113"/>
        <v>3132035.278170757</v>
      </c>
    </row>
    <row r="746" spans="1:12" x14ac:dyDescent="0.35">
      <c r="A746" s="7">
        <f t="shared" si="116"/>
        <v>1</v>
      </c>
      <c r="B746" s="7">
        <f t="shared" si="116"/>
        <v>1</v>
      </c>
      <c r="C746" s="7">
        <f t="shared" si="116"/>
        <v>1</v>
      </c>
      <c r="D746" s="7">
        <f t="shared" si="116"/>
        <v>1</v>
      </c>
      <c r="E746" s="7">
        <f t="shared" si="116"/>
        <v>1</v>
      </c>
      <c r="F746" s="7">
        <f t="shared" si="116"/>
        <v>1</v>
      </c>
      <c r="G746" s="7">
        <f t="shared" si="116"/>
        <v>1</v>
      </c>
      <c r="H746" s="7">
        <f t="shared" si="116"/>
        <v>1</v>
      </c>
      <c r="I746" s="7">
        <f t="shared" si="111"/>
        <v>1</v>
      </c>
      <c r="J746" s="7">
        <f t="shared" si="112"/>
        <v>1</v>
      </c>
      <c r="K746" s="32">
        <v>737</v>
      </c>
      <c r="L746" s="35">
        <f t="shared" si="113"/>
        <v>3161754.5123891286</v>
      </c>
    </row>
    <row r="747" spans="1:12" x14ac:dyDescent="0.35">
      <c r="A747" s="7">
        <f t="shared" si="116"/>
        <v>1</v>
      </c>
      <c r="B747" s="7">
        <f t="shared" si="116"/>
        <v>1</v>
      </c>
      <c r="C747" s="7">
        <f t="shared" si="116"/>
        <v>1</v>
      </c>
      <c r="D747" s="7">
        <f t="shared" si="116"/>
        <v>1</v>
      </c>
      <c r="E747" s="7">
        <f t="shared" si="116"/>
        <v>1</v>
      </c>
      <c r="F747" s="7">
        <f t="shared" si="116"/>
        <v>1</v>
      </c>
      <c r="G747" s="7">
        <f t="shared" si="116"/>
        <v>1</v>
      </c>
      <c r="H747" s="7">
        <f t="shared" si="116"/>
        <v>1</v>
      </c>
      <c r="I747" s="7">
        <f t="shared" si="111"/>
        <v>1</v>
      </c>
      <c r="J747" s="7">
        <f t="shared" si="112"/>
        <v>1</v>
      </c>
      <c r="K747" s="32">
        <v>738</v>
      </c>
      <c r="L747" s="35">
        <f t="shared" si="113"/>
        <v>3191755.7462671725</v>
      </c>
    </row>
    <row r="748" spans="1:12" x14ac:dyDescent="0.35">
      <c r="A748" s="7">
        <f t="shared" si="116"/>
        <v>1</v>
      </c>
      <c r="B748" s="7">
        <f t="shared" si="116"/>
        <v>1</v>
      </c>
      <c r="C748" s="7">
        <f t="shared" si="116"/>
        <v>1</v>
      </c>
      <c r="D748" s="7">
        <f t="shared" si="116"/>
        <v>1</v>
      </c>
      <c r="E748" s="7">
        <f t="shared" si="116"/>
        <v>1</v>
      </c>
      <c r="F748" s="7">
        <f t="shared" si="116"/>
        <v>1</v>
      </c>
      <c r="G748" s="7">
        <f t="shared" si="116"/>
        <v>1</v>
      </c>
      <c r="H748" s="7">
        <f t="shared" si="116"/>
        <v>1</v>
      </c>
      <c r="I748" s="7">
        <f t="shared" si="111"/>
        <v>1</v>
      </c>
      <c r="J748" s="7">
        <f t="shared" si="112"/>
        <v>1</v>
      </c>
      <c r="K748" s="32">
        <v>739</v>
      </c>
      <c r="L748" s="35">
        <f t="shared" si="113"/>
        <v>3222041.6556412671</v>
      </c>
    </row>
    <row r="749" spans="1:12" x14ac:dyDescent="0.35">
      <c r="A749" s="7">
        <f t="shared" ref="A749:H758" si="117">IF(A$8&lt;=$L749,1,0)</f>
        <v>1</v>
      </c>
      <c r="B749" s="7">
        <f t="shared" si="117"/>
        <v>1</v>
      </c>
      <c r="C749" s="7">
        <f t="shared" si="117"/>
        <v>1</v>
      </c>
      <c r="D749" s="7">
        <f t="shared" si="117"/>
        <v>1</v>
      </c>
      <c r="E749" s="7">
        <f t="shared" si="117"/>
        <v>1</v>
      </c>
      <c r="F749" s="7">
        <f t="shared" si="117"/>
        <v>1</v>
      </c>
      <c r="G749" s="7">
        <f t="shared" si="117"/>
        <v>1</v>
      </c>
      <c r="H749" s="7">
        <f t="shared" si="117"/>
        <v>1</v>
      </c>
      <c r="I749" s="7">
        <f t="shared" si="111"/>
        <v>1</v>
      </c>
      <c r="J749" s="7">
        <f t="shared" si="112"/>
        <v>1</v>
      </c>
      <c r="K749" s="32">
        <v>740</v>
      </c>
      <c r="L749" s="35">
        <f t="shared" si="113"/>
        <v>3252614.9417382483</v>
      </c>
    </row>
    <row r="750" spans="1:12" x14ac:dyDescent="0.35">
      <c r="A750" s="7">
        <f t="shared" si="117"/>
        <v>1</v>
      </c>
      <c r="B750" s="7">
        <f t="shared" si="117"/>
        <v>1</v>
      </c>
      <c r="C750" s="7">
        <f t="shared" si="117"/>
        <v>1</v>
      </c>
      <c r="D750" s="7">
        <f t="shared" si="117"/>
        <v>1</v>
      </c>
      <c r="E750" s="7">
        <f t="shared" si="117"/>
        <v>1</v>
      </c>
      <c r="F750" s="7">
        <f t="shared" si="117"/>
        <v>1</v>
      </c>
      <c r="G750" s="7">
        <f t="shared" si="117"/>
        <v>1</v>
      </c>
      <c r="H750" s="7">
        <f t="shared" si="117"/>
        <v>1</v>
      </c>
      <c r="I750" s="7">
        <f t="shared" si="111"/>
        <v>1</v>
      </c>
      <c r="J750" s="7">
        <f t="shared" si="112"/>
        <v>1</v>
      </c>
      <c r="K750" s="32">
        <v>741</v>
      </c>
      <c r="L750" s="35">
        <f t="shared" si="113"/>
        <v>3283478.3314163336</v>
      </c>
    </row>
    <row r="751" spans="1:12" x14ac:dyDescent="0.35">
      <c r="A751" s="7">
        <f t="shared" si="117"/>
        <v>1</v>
      </c>
      <c r="B751" s="7">
        <f t="shared" si="117"/>
        <v>1</v>
      </c>
      <c r="C751" s="7">
        <f t="shared" si="117"/>
        <v>1</v>
      </c>
      <c r="D751" s="7">
        <f t="shared" si="117"/>
        <v>1</v>
      </c>
      <c r="E751" s="7">
        <f t="shared" si="117"/>
        <v>1</v>
      </c>
      <c r="F751" s="7">
        <f t="shared" si="117"/>
        <v>1</v>
      </c>
      <c r="G751" s="7">
        <f t="shared" si="117"/>
        <v>1</v>
      </c>
      <c r="H751" s="7">
        <f t="shared" si="117"/>
        <v>1</v>
      </c>
      <c r="I751" s="7">
        <f t="shared" si="111"/>
        <v>1</v>
      </c>
      <c r="J751" s="7">
        <f t="shared" si="112"/>
        <v>1</v>
      </c>
      <c r="K751" s="32">
        <v>742</v>
      </c>
      <c r="L751" s="35">
        <f t="shared" si="113"/>
        <v>3314634.5774083333</v>
      </c>
    </row>
    <row r="752" spans="1:12" x14ac:dyDescent="0.35">
      <c r="A752" s="7">
        <f t="shared" si="117"/>
        <v>1</v>
      </c>
      <c r="B752" s="7">
        <f t="shared" si="117"/>
        <v>1</v>
      </c>
      <c r="C752" s="7">
        <f t="shared" si="117"/>
        <v>1</v>
      </c>
      <c r="D752" s="7">
        <f t="shared" si="117"/>
        <v>1</v>
      </c>
      <c r="E752" s="7">
        <f t="shared" si="117"/>
        <v>1</v>
      </c>
      <c r="F752" s="7">
        <f t="shared" si="117"/>
        <v>1</v>
      </c>
      <c r="G752" s="7">
        <f t="shared" si="117"/>
        <v>1</v>
      </c>
      <c r="H752" s="7">
        <f t="shared" si="117"/>
        <v>1</v>
      </c>
      <c r="I752" s="7">
        <f t="shared" si="111"/>
        <v>1</v>
      </c>
      <c r="J752" s="7">
        <f t="shared" si="112"/>
        <v>1</v>
      </c>
      <c r="K752" s="32">
        <v>743</v>
      </c>
      <c r="L752" s="35">
        <f t="shared" si="113"/>
        <v>3346086.45856717</v>
      </c>
    </row>
    <row r="753" spans="1:12" x14ac:dyDescent="0.35">
      <c r="A753" s="7">
        <f t="shared" si="117"/>
        <v>1</v>
      </c>
      <c r="B753" s="7">
        <f t="shared" si="117"/>
        <v>1</v>
      </c>
      <c r="C753" s="7">
        <f t="shared" si="117"/>
        <v>1</v>
      </c>
      <c r="D753" s="7">
        <f t="shared" si="117"/>
        <v>1</v>
      </c>
      <c r="E753" s="7">
        <f t="shared" si="117"/>
        <v>1</v>
      </c>
      <c r="F753" s="7">
        <f t="shared" si="117"/>
        <v>1</v>
      </c>
      <c r="G753" s="7">
        <f t="shared" si="117"/>
        <v>1</v>
      </c>
      <c r="H753" s="7">
        <f t="shared" si="117"/>
        <v>1</v>
      </c>
      <c r="I753" s="7">
        <f t="shared" si="111"/>
        <v>1</v>
      </c>
      <c r="J753" s="7">
        <f t="shared" si="112"/>
        <v>1</v>
      </c>
      <c r="K753" s="32">
        <v>744</v>
      </c>
      <c r="L753" s="35">
        <f t="shared" si="113"/>
        <v>3377836.7801137259</v>
      </c>
    </row>
    <row r="754" spans="1:12" x14ac:dyDescent="0.35">
      <c r="A754" s="7">
        <f t="shared" si="117"/>
        <v>1</v>
      </c>
      <c r="B754" s="7">
        <f t="shared" si="117"/>
        <v>1</v>
      </c>
      <c r="C754" s="7">
        <f t="shared" si="117"/>
        <v>1</v>
      </c>
      <c r="D754" s="7">
        <f t="shared" si="117"/>
        <v>1</v>
      </c>
      <c r="E754" s="7">
        <f t="shared" si="117"/>
        <v>1</v>
      </c>
      <c r="F754" s="7">
        <f t="shared" si="117"/>
        <v>1</v>
      </c>
      <c r="G754" s="7">
        <f t="shared" si="117"/>
        <v>1</v>
      </c>
      <c r="H754" s="7">
        <f t="shared" si="117"/>
        <v>1</v>
      </c>
      <c r="I754" s="7">
        <f t="shared" si="111"/>
        <v>1</v>
      </c>
      <c r="J754" s="7">
        <f t="shared" si="112"/>
        <v>1</v>
      </c>
      <c r="K754" s="32">
        <v>745</v>
      </c>
      <c r="L754" s="35">
        <f t="shared" si="113"/>
        <v>3409888.3738870439</v>
      </c>
    </row>
    <row r="755" spans="1:12" x14ac:dyDescent="0.35">
      <c r="A755" s="7">
        <f t="shared" si="117"/>
        <v>1</v>
      </c>
      <c r="B755" s="7">
        <f t="shared" si="117"/>
        <v>1</v>
      </c>
      <c r="C755" s="7">
        <f t="shared" si="117"/>
        <v>1</v>
      </c>
      <c r="D755" s="7">
        <f t="shared" si="117"/>
        <v>1</v>
      </c>
      <c r="E755" s="7">
        <f t="shared" si="117"/>
        <v>1</v>
      </c>
      <c r="F755" s="7">
        <f t="shared" si="117"/>
        <v>1</v>
      </c>
      <c r="G755" s="7">
        <f t="shared" si="117"/>
        <v>1</v>
      </c>
      <c r="H755" s="7">
        <f t="shared" si="117"/>
        <v>1</v>
      </c>
      <c r="I755" s="7">
        <f t="shared" si="111"/>
        <v>1</v>
      </c>
      <c r="J755" s="7">
        <f t="shared" si="112"/>
        <v>1</v>
      </c>
      <c r="K755" s="32">
        <v>746</v>
      </c>
      <c r="L755" s="35">
        <f t="shared" si="113"/>
        <v>3442244.0985969002</v>
      </c>
    </row>
    <row r="756" spans="1:12" x14ac:dyDescent="0.35">
      <c r="A756" s="7">
        <f t="shared" si="117"/>
        <v>1</v>
      </c>
      <c r="B756" s="7">
        <f t="shared" si="117"/>
        <v>1</v>
      </c>
      <c r="C756" s="7">
        <f t="shared" si="117"/>
        <v>1</v>
      </c>
      <c r="D756" s="7">
        <f t="shared" si="117"/>
        <v>1</v>
      </c>
      <c r="E756" s="7">
        <f t="shared" si="117"/>
        <v>1</v>
      </c>
      <c r="F756" s="7">
        <f t="shared" si="117"/>
        <v>1</v>
      </c>
      <c r="G756" s="7">
        <f t="shared" si="117"/>
        <v>1</v>
      </c>
      <c r="H756" s="7">
        <f t="shared" si="117"/>
        <v>1</v>
      </c>
      <c r="I756" s="7">
        <f t="shared" si="111"/>
        <v>1</v>
      </c>
      <c r="J756" s="7">
        <f t="shared" si="112"/>
        <v>1</v>
      </c>
      <c r="K756" s="32">
        <v>747</v>
      </c>
      <c r="L756" s="35">
        <f t="shared" si="113"/>
        <v>3474906.8400787767</v>
      </c>
    </row>
    <row r="757" spans="1:12" x14ac:dyDescent="0.35">
      <c r="A757" s="7">
        <f t="shared" si="117"/>
        <v>1</v>
      </c>
      <c r="B757" s="7">
        <f t="shared" si="117"/>
        <v>1</v>
      </c>
      <c r="C757" s="7">
        <f t="shared" si="117"/>
        <v>1</v>
      </c>
      <c r="D757" s="7">
        <f t="shared" si="117"/>
        <v>1</v>
      </c>
      <c r="E757" s="7">
        <f t="shared" si="117"/>
        <v>1</v>
      </c>
      <c r="F757" s="7">
        <f t="shared" si="117"/>
        <v>1</v>
      </c>
      <c r="G757" s="7">
        <f t="shared" si="117"/>
        <v>1</v>
      </c>
      <c r="H757" s="7">
        <f t="shared" si="117"/>
        <v>1</v>
      </c>
      <c r="I757" s="7">
        <f t="shared" si="111"/>
        <v>1</v>
      </c>
      <c r="J757" s="7">
        <f t="shared" si="112"/>
        <v>1</v>
      </c>
      <c r="K757" s="32">
        <v>748</v>
      </c>
      <c r="L757" s="35">
        <f t="shared" si="113"/>
        <v>3507879.5115512507</v>
      </c>
    </row>
    <row r="758" spans="1:12" x14ac:dyDescent="0.35">
      <c r="A758" s="7">
        <f t="shared" si="117"/>
        <v>1</v>
      </c>
      <c r="B758" s="7">
        <f t="shared" si="117"/>
        <v>1</v>
      </c>
      <c r="C758" s="7">
        <f t="shared" si="117"/>
        <v>1</v>
      </c>
      <c r="D758" s="7">
        <f t="shared" si="117"/>
        <v>1</v>
      </c>
      <c r="E758" s="7">
        <f t="shared" si="117"/>
        <v>1</v>
      </c>
      <c r="F758" s="7">
        <f t="shared" si="117"/>
        <v>1</v>
      </c>
      <c r="G758" s="7">
        <f t="shared" si="117"/>
        <v>1</v>
      </c>
      <c r="H758" s="7">
        <f t="shared" si="117"/>
        <v>1</v>
      </c>
      <c r="I758" s="7">
        <f t="shared" si="111"/>
        <v>1</v>
      </c>
      <c r="J758" s="7">
        <f t="shared" si="112"/>
        <v>1</v>
      </c>
      <c r="K758" s="32">
        <v>749</v>
      </c>
      <c r="L758" s="35">
        <f t="shared" si="113"/>
        <v>3541165.0538758268</v>
      </c>
    </row>
    <row r="759" spans="1:12" x14ac:dyDescent="0.35">
      <c r="A759" s="7">
        <f t="shared" ref="A759:H768" si="118">IF(A$8&lt;=$L759,1,0)</f>
        <v>1</v>
      </c>
      <c r="B759" s="7">
        <f t="shared" si="118"/>
        <v>1</v>
      </c>
      <c r="C759" s="7">
        <f t="shared" si="118"/>
        <v>1</v>
      </c>
      <c r="D759" s="7">
        <f t="shared" si="118"/>
        <v>1</v>
      </c>
      <c r="E759" s="7">
        <f t="shared" si="118"/>
        <v>1</v>
      </c>
      <c r="F759" s="7">
        <f t="shared" si="118"/>
        <v>1</v>
      </c>
      <c r="G759" s="7">
        <f t="shared" si="118"/>
        <v>1</v>
      </c>
      <c r="H759" s="7">
        <f t="shared" si="118"/>
        <v>1</v>
      </c>
      <c r="I759" s="7">
        <f t="shared" si="111"/>
        <v>1</v>
      </c>
      <c r="J759" s="7">
        <f t="shared" si="112"/>
        <v>1</v>
      </c>
      <c r="K759" s="32">
        <v>750</v>
      </c>
      <c r="L759" s="35">
        <f t="shared" si="113"/>
        <v>3574766.4358192361</v>
      </c>
    </row>
    <row r="760" spans="1:12" x14ac:dyDescent="0.35">
      <c r="A760" s="7">
        <f t="shared" si="118"/>
        <v>1</v>
      </c>
      <c r="B760" s="7">
        <f t="shared" si="118"/>
        <v>1</v>
      </c>
      <c r="C760" s="7">
        <f t="shared" si="118"/>
        <v>1</v>
      </c>
      <c r="D760" s="7">
        <f t="shared" si="118"/>
        <v>1</v>
      </c>
      <c r="E760" s="7">
        <f t="shared" si="118"/>
        <v>1</v>
      </c>
      <c r="F760" s="7">
        <f t="shared" si="118"/>
        <v>1</v>
      </c>
      <c r="G760" s="7">
        <f t="shared" si="118"/>
        <v>1</v>
      </c>
      <c r="H760" s="7">
        <f t="shared" si="118"/>
        <v>1</v>
      </c>
      <c r="I760" s="7">
        <f t="shared" si="111"/>
        <v>1</v>
      </c>
      <c r="J760" s="7">
        <f t="shared" si="112"/>
        <v>1</v>
      </c>
      <c r="K760" s="32">
        <v>751</v>
      </c>
      <c r="L760" s="35">
        <f t="shared" si="113"/>
        <v>3608686.6543182223</v>
      </c>
    </row>
    <row r="761" spans="1:12" x14ac:dyDescent="0.35">
      <c r="A761" s="7">
        <f t="shared" si="118"/>
        <v>1</v>
      </c>
      <c r="B761" s="7">
        <f t="shared" si="118"/>
        <v>1</v>
      </c>
      <c r="C761" s="7">
        <f t="shared" si="118"/>
        <v>1</v>
      </c>
      <c r="D761" s="7">
        <f t="shared" si="118"/>
        <v>1</v>
      </c>
      <c r="E761" s="7">
        <f t="shared" si="118"/>
        <v>1</v>
      </c>
      <c r="F761" s="7">
        <f t="shared" si="118"/>
        <v>1</v>
      </c>
      <c r="G761" s="7">
        <f t="shared" si="118"/>
        <v>1</v>
      </c>
      <c r="H761" s="7">
        <f t="shared" si="118"/>
        <v>1</v>
      </c>
      <c r="I761" s="7">
        <f t="shared" si="111"/>
        <v>1</v>
      </c>
      <c r="J761" s="7">
        <f t="shared" si="112"/>
        <v>1</v>
      </c>
      <c r="K761" s="32">
        <v>752</v>
      </c>
      <c r="L761" s="35">
        <f t="shared" si="113"/>
        <v>3642928.7347468412</v>
      </c>
    </row>
    <row r="762" spans="1:12" x14ac:dyDescent="0.35">
      <c r="A762" s="7">
        <f t="shared" si="118"/>
        <v>1</v>
      </c>
      <c r="B762" s="7">
        <f t="shared" si="118"/>
        <v>1</v>
      </c>
      <c r="C762" s="7">
        <f t="shared" si="118"/>
        <v>1</v>
      </c>
      <c r="D762" s="7">
        <f t="shared" si="118"/>
        <v>1</v>
      </c>
      <c r="E762" s="7">
        <f t="shared" si="118"/>
        <v>1</v>
      </c>
      <c r="F762" s="7">
        <f t="shared" si="118"/>
        <v>1</v>
      </c>
      <c r="G762" s="7">
        <f t="shared" si="118"/>
        <v>1</v>
      </c>
      <c r="H762" s="7">
        <f t="shared" si="118"/>
        <v>1</v>
      </c>
      <c r="I762" s="7">
        <f t="shared" si="111"/>
        <v>1</v>
      </c>
      <c r="J762" s="7">
        <f t="shared" si="112"/>
        <v>1</v>
      </c>
      <c r="K762" s="32">
        <v>753</v>
      </c>
      <c r="L762" s="35">
        <f t="shared" si="113"/>
        <v>3677495.7311862968</v>
      </c>
    </row>
    <row r="763" spans="1:12" x14ac:dyDescent="0.35">
      <c r="A763" s="7">
        <f t="shared" si="118"/>
        <v>1</v>
      </c>
      <c r="B763" s="7">
        <f t="shared" si="118"/>
        <v>1</v>
      </c>
      <c r="C763" s="7">
        <f t="shared" si="118"/>
        <v>1</v>
      </c>
      <c r="D763" s="7">
        <f t="shared" si="118"/>
        <v>1</v>
      </c>
      <c r="E763" s="7">
        <f t="shared" si="118"/>
        <v>1</v>
      </c>
      <c r="F763" s="7">
        <f t="shared" si="118"/>
        <v>1</v>
      </c>
      <c r="G763" s="7">
        <f t="shared" si="118"/>
        <v>1</v>
      </c>
      <c r="H763" s="7">
        <f t="shared" si="118"/>
        <v>1</v>
      </c>
      <c r="I763" s="7">
        <f t="shared" si="111"/>
        <v>1</v>
      </c>
      <c r="J763" s="7">
        <f t="shared" si="112"/>
        <v>1</v>
      </c>
      <c r="K763" s="32">
        <v>754</v>
      </c>
      <c r="L763" s="35">
        <f t="shared" si="113"/>
        <v>3712390.7266973364</v>
      </c>
    </row>
    <row r="764" spans="1:12" x14ac:dyDescent="0.35">
      <c r="A764" s="7">
        <f t="shared" si="118"/>
        <v>1</v>
      </c>
      <c r="B764" s="7">
        <f t="shared" si="118"/>
        <v>1</v>
      </c>
      <c r="C764" s="7">
        <f t="shared" si="118"/>
        <v>1</v>
      </c>
      <c r="D764" s="7">
        <f t="shared" si="118"/>
        <v>1</v>
      </c>
      <c r="E764" s="7">
        <f t="shared" si="118"/>
        <v>1</v>
      </c>
      <c r="F764" s="7">
        <f t="shared" si="118"/>
        <v>1</v>
      </c>
      <c r="G764" s="7">
        <f t="shared" si="118"/>
        <v>1</v>
      </c>
      <c r="H764" s="7">
        <f t="shared" si="118"/>
        <v>1</v>
      </c>
      <c r="I764" s="7">
        <f t="shared" si="111"/>
        <v>1</v>
      </c>
      <c r="J764" s="7">
        <f t="shared" si="112"/>
        <v>1</v>
      </c>
      <c r="K764" s="32">
        <v>755</v>
      </c>
      <c r="L764" s="35">
        <f t="shared" si="113"/>
        <v>3747616.8335952335</v>
      </c>
    </row>
    <row r="765" spans="1:12" x14ac:dyDescent="0.35">
      <c r="A765" s="7">
        <f t="shared" si="118"/>
        <v>1</v>
      </c>
      <c r="B765" s="7">
        <f t="shared" si="118"/>
        <v>1</v>
      </c>
      <c r="C765" s="7">
        <f t="shared" si="118"/>
        <v>1</v>
      </c>
      <c r="D765" s="7">
        <f t="shared" si="118"/>
        <v>1</v>
      </c>
      <c r="E765" s="7">
        <f t="shared" si="118"/>
        <v>1</v>
      </c>
      <c r="F765" s="7">
        <f t="shared" si="118"/>
        <v>1</v>
      </c>
      <c r="G765" s="7">
        <f t="shared" si="118"/>
        <v>1</v>
      </c>
      <c r="H765" s="7">
        <f t="shared" si="118"/>
        <v>1</v>
      </c>
      <c r="I765" s="7">
        <f t="shared" si="111"/>
        <v>1</v>
      </c>
      <c r="J765" s="7">
        <f t="shared" si="112"/>
        <v>1</v>
      </c>
      <c r="K765" s="32">
        <v>756</v>
      </c>
      <c r="L765" s="35">
        <f t="shared" si="113"/>
        <v>3783177.1937273764</v>
      </c>
    </row>
    <row r="766" spans="1:12" x14ac:dyDescent="0.35">
      <c r="A766" s="7">
        <f t="shared" si="118"/>
        <v>1</v>
      </c>
      <c r="B766" s="7">
        <f t="shared" si="118"/>
        <v>1</v>
      </c>
      <c r="C766" s="7">
        <f t="shared" si="118"/>
        <v>1</v>
      </c>
      <c r="D766" s="7">
        <f t="shared" si="118"/>
        <v>1</v>
      </c>
      <c r="E766" s="7">
        <f t="shared" si="118"/>
        <v>1</v>
      </c>
      <c r="F766" s="7">
        <f t="shared" si="118"/>
        <v>1</v>
      </c>
      <c r="G766" s="7">
        <f t="shared" si="118"/>
        <v>1</v>
      </c>
      <c r="H766" s="7">
        <f t="shared" si="118"/>
        <v>1</v>
      </c>
      <c r="I766" s="7">
        <f t="shared" si="111"/>
        <v>1</v>
      </c>
      <c r="J766" s="7">
        <f t="shared" si="112"/>
        <v>1</v>
      </c>
      <c r="K766" s="32">
        <v>757</v>
      </c>
      <c r="L766" s="35">
        <f t="shared" si="113"/>
        <v>3819074.9787534922</v>
      </c>
    </row>
    <row r="767" spans="1:12" x14ac:dyDescent="0.35">
      <c r="A767" s="7">
        <f t="shared" si="118"/>
        <v>1</v>
      </c>
      <c r="B767" s="7">
        <f t="shared" si="118"/>
        <v>1</v>
      </c>
      <c r="C767" s="7">
        <f t="shared" si="118"/>
        <v>1</v>
      </c>
      <c r="D767" s="7">
        <f t="shared" si="118"/>
        <v>1</v>
      </c>
      <c r="E767" s="7">
        <f t="shared" si="118"/>
        <v>1</v>
      </c>
      <c r="F767" s="7">
        <f t="shared" si="118"/>
        <v>1</v>
      </c>
      <c r="G767" s="7">
        <f t="shared" si="118"/>
        <v>1</v>
      </c>
      <c r="H767" s="7">
        <f t="shared" si="118"/>
        <v>1</v>
      </c>
      <c r="I767" s="7">
        <f t="shared" si="111"/>
        <v>1</v>
      </c>
      <c r="J767" s="7">
        <f t="shared" si="112"/>
        <v>1</v>
      </c>
      <c r="K767" s="32">
        <v>758</v>
      </c>
      <c r="L767" s="35">
        <f t="shared" si="113"/>
        <v>3855313.3904285314</v>
      </c>
    </row>
    <row r="768" spans="1:12" x14ac:dyDescent="0.35">
      <c r="A768" s="7">
        <f t="shared" si="118"/>
        <v>1</v>
      </c>
      <c r="B768" s="7">
        <f t="shared" si="118"/>
        <v>1</v>
      </c>
      <c r="C768" s="7">
        <f t="shared" si="118"/>
        <v>1</v>
      </c>
      <c r="D768" s="7">
        <f t="shared" si="118"/>
        <v>1</v>
      </c>
      <c r="E768" s="7">
        <f t="shared" si="118"/>
        <v>1</v>
      </c>
      <c r="F768" s="7">
        <f t="shared" si="118"/>
        <v>1</v>
      </c>
      <c r="G768" s="7">
        <f t="shared" si="118"/>
        <v>1</v>
      </c>
      <c r="H768" s="7">
        <f t="shared" si="118"/>
        <v>1</v>
      </c>
      <c r="I768" s="7">
        <f t="shared" si="111"/>
        <v>1</v>
      </c>
      <c r="J768" s="7">
        <f t="shared" si="112"/>
        <v>1</v>
      </c>
      <c r="K768" s="32">
        <v>759</v>
      </c>
      <c r="L768" s="35">
        <f t="shared" si="113"/>
        <v>3891895.6608882332</v>
      </c>
    </row>
    <row r="769" spans="1:12" x14ac:dyDescent="0.35">
      <c r="A769" s="7">
        <f t="shared" ref="A769:H778" si="119">IF(A$8&lt;=$L769,1,0)</f>
        <v>1</v>
      </c>
      <c r="B769" s="7">
        <f t="shared" si="119"/>
        <v>1</v>
      </c>
      <c r="C769" s="7">
        <f t="shared" si="119"/>
        <v>1</v>
      </c>
      <c r="D769" s="7">
        <f t="shared" si="119"/>
        <v>1</v>
      </c>
      <c r="E769" s="7">
        <f t="shared" si="119"/>
        <v>1</v>
      </c>
      <c r="F769" s="7">
        <f t="shared" si="119"/>
        <v>1</v>
      </c>
      <c r="G769" s="7">
        <f t="shared" si="119"/>
        <v>1</v>
      </c>
      <c r="H769" s="7">
        <f t="shared" si="119"/>
        <v>1</v>
      </c>
      <c r="I769" s="7">
        <f t="shared" si="111"/>
        <v>1</v>
      </c>
      <c r="J769" s="7">
        <f t="shared" si="112"/>
        <v>1</v>
      </c>
      <c r="K769" s="32">
        <v>760</v>
      </c>
      <c r="L769" s="35">
        <f t="shared" si="113"/>
        <v>3928825.0529374038</v>
      </c>
    </row>
    <row r="770" spans="1:12" x14ac:dyDescent="0.35">
      <c r="A770" s="7">
        <f t="shared" si="119"/>
        <v>1</v>
      </c>
      <c r="B770" s="7">
        <f t="shared" si="119"/>
        <v>1</v>
      </c>
      <c r="C770" s="7">
        <f t="shared" si="119"/>
        <v>1</v>
      </c>
      <c r="D770" s="7">
        <f t="shared" si="119"/>
        <v>1</v>
      </c>
      <c r="E770" s="7">
        <f t="shared" si="119"/>
        <v>1</v>
      </c>
      <c r="F770" s="7">
        <f t="shared" si="119"/>
        <v>1</v>
      </c>
      <c r="G770" s="7">
        <f t="shared" si="119"/>
        <v>1</v>
      </c>
      <c r="H770" s="7">
        <f t="shared" si="119"/>
        <v>1</v>
      </c>
      <c r="I770" s="7">
        <f t="shared" si="111"/>
        <v>1</v>
      </c>
      <c r="J770" s="7">
        <f t="shared" si="112"/>
        <v>1</v>
      </c>
      <c r="K770" s="32">
        <v>761</v>
      </c>
      <c r="L770" s="35">
        <f t="shared" si="113"/>
        <v>3966104.8603409291</v>
      </c>
    </row>
    <row r="771" spans="1:12" x14ac:dyDescent="0.35">
      <c r="A771" s="7">
        <f t="shared" si="119"/>
        <v>1</v>
      </c>
      <c r="B771" s="7">
        <f t="shared" si="119"/>
        <v>1</v>
      </c>
      <c r="C771" s="7">
        <f t="shared" si="119"/>
        <v>1</v>
      </c>
      <c r="D771" s="7">
        <f t="shared" si="119"/>
        <v>1</v>
      </c>
      <c r="E771" s="7">
        <f t="shared" si="119"/>
        <v>1</v>
      </c>
      <c r="F771" s="7">
        <f t="shared" si="119"/>
        <v>1</v>
      </c>
      <c r="G771" s="7">
        <f t="shared" si="119"/>
        <v>1</v>
      </c>
      <c r="H771" s="7">
        <f t="shared" si="119"/>
        <v>1</v>
      </c>
      <c r="I771" s="7">
        <f t="shared" si="111"/>
        <v>1</v>
      </c>
      <c r="J771" s="7">
        <f t="shared" si="112"/>
        <v>1</v>
      </c>
      <c r="K771" s="32">
        <v>762</v>
      </c>
      <c r="L771" s="35">
        <f t="shared" si="113"/>
        <v>4003738.4081175476</v>
      </c>
    </row>
    <row r="772" spans="1:12" x14ac:dyDescent="0.35">
      <c r="A772" s="7">
        <f t="shared" si="119"/>
        <v>1</v>
      </c>
      <c r="B772" s="7">
        <f t="shared" si="119"/>
        <v>1</v>
      </c>
      <c r="C772" s="7">
        <f t="shared" si="119"/>
        <v>1</v>
      </c>
      <c r="D772" s="7">
        <f t="shared" si="119"/>
        <v>1</v>
      </c>
      <c r="E772" s="7">
        <f t="shared" si="119"/>
        <v>1</v>
      </c>
      <c r="F772" s="7">
        <f t="shared" si="119"/>
        <v>1</v>
      </c>
      <c r="G772" s="7">
        <f t="shared" si="119"/>
        <v>1</v>
      </c>
      <c r="H772" s="7">
        <f t="shared" si="119"/>
        <v>1</v>
      </c>
      <c r="I772" s="7">
        <f t="shared" si="111"/>
        <v>1</v>
      </c>
      <c r="J772" s="7">
        <f t="shared" si="112"/>
        <v>1</v>
      </c>
      <c r="K772" s="32">
        <v>763</v>
      </c>
      <c r="L772" s="35">
        <f t="shared" si="113"/>
        <v>4041729.0528364121</v>
      </c>
    </row>
    <row r="773" spans="1:12" x14ac:dyDescent="0.35">
      <c r="A773" s="7">
        <f t="shared" si="119"/>
        <v>1</v>
      </c>
      <c r="B773" s="7">
        <f t="shared" si="119"/>
        <v>1</v>
      </c>
      <c r="C773" s="7">
        <f t="shared" si="119"/>
        <v>1</v>
      </c>
      <c r="D773" s="7">
        <f t="shared" si="119"/>
        <v>1</v>
      </c>
      <c r="E773" s="7">
        <f t="shared" si="119"/>
        <v>1</v>
      </c>
      <c r="F773" s="7">
        <f t="shared" si="119"/>
        <v>1</v>
      </c>
      <c r="G773" s="7">
        <f t="shared" si="119"/>
        <v>1</v>
      </c>
      <c r="H773" s="7">
        <f t="shared" si="119"/>
        <v>1</v>
      </c>
      <c r="I773" s="7">
        <f t="shared" si="111"/>
        <v>1</v>
      </c>
      <c r="J773" s="7">
        <f t="shared" si="112"/>
        <v>1</v>
      </c>
      <c r="K773" s="32">
        <v>764</v>
      </c>
      <c r="L773" s="35">
        <f t="shared" si="113"/>
        <v>4080080.1829164652</v>
      </c>
    </row>
    <row r="774" spans="1:12" x14ac:dyDescent="0.35">
      <c r="A774" s="7">
        <f t="shared" si="119"/>
        <v>1</v>
      </c>
      <c r="B774" s="7">
        <f t="shared" si="119"/>
        <v>1</v>
      </c>
      <c r="C774" s="7">
        <f t="shared" si="119"/>
        <v>1</v>
      </c>
      <c r="D774" s="7">
        <f t="shared" si="119"/>
        <v>1</v>
      </c>
      <c r="E774" s="7">
        <f t="shared" si="119"/>
        <v>1</v>
      </c>
      <c r="F774" s="7">
        <f t="shared" si="119"/>
        <v>1</v>
      </c>
      <c r="G774" s="7">
        <f t="shared" si="119"/>
        <v>1</v>
      </c>
      <c r="H774" s="7">
        <f t="shared" si="119"/>
        <v>1</v>
      </c>
      <c r="I774" s="7">
        <f t="shared" si="111"/>
        <v>1</v>
      </c>
      <c r="J774" s="7">
        <f t="shared" si="112"/>
        <v>1</v>
      </c>
      <c r="K774" s="32">
        <v>765</v>
      </c>
      <c r="L774" s="35">
        <f t="shared" si="113"/>
        <v>4118795.2189286551</v>
      </c>
    </row>
    <row r="775" spans="1:12" x14ac:dyDescent="0.35">
      <c r="A775" s="7">
        <f t="shared" si="119"/>
        <v>1</v>
      </c>
      <c r="B775" s="7">
        <f t="shared" si="119"/>
        <v>1</v>
      </c>
      <c r="C775" s="7">
        <f t="shared" si="119"/>
        <v>1</v>
      </c>
      <c r="D775" s="7">
        <f t="shared" si="119"/>
        <v>1</v>
      </c>
      <c r="E775" s="7">
        <f t="shared" si="119"/>
        <v>1</v>
      </c>
      <c r="F775" s="7">
        <f t="shared" si="119"/>
        <v>1</v>
      </c>
      <c r="G775" s="7">
        <f t="shared" si="119"/>
        <v>1</v>
      </c>
      <c r="H775" s="7">
        <f t="shared" si="119"/>
        <v>1</v>
      </c>
      <c r="I775" s="7">
        <f t="shared" si="111"/>
        <v>1</v>
      </c>
      <c r="J775" s="7">
        <f t="shared" si="112"/>
        <v>1</v>
      </c>
      <c r="K775" s="32">
        <v>766</v>
      </c>
      <c r="L775" s="35">
        <f t="shared" si="113"/>
        <v>4157877.61390102</v>
      </c>
    </row>
    <row r="776" spans="1:12" x14ac:dyDescent="0.35">
      <c r="A776" s="7">
        <f t="shared" si="119"/>
        <v>1</v>
      </c>
      <c r="B776" s="7">
        <f t="shared" si="119"/>
        <v>1</v>
      </c>
      <c r="C776" s="7">
        <f t="shared" si="119"/>
        <v>1</v>
      </c>
      <c r="D776" s="7">
        <f t="shared" si="119"/>
        <v>1</v>
      </c>
      <c r="E776" s="7">
        <f t="shared" si="119"/>
        <v>1</v>
      </c>
      <c r="F776" s="7">
        <f t="shared" si="119"/>
        <v>1</v>
      </c>
      <c r="G776" s="7">
        <f t="shared" si="119"/>
        <v>1</v>
      </c>
      <c r="H776" s="7">
        <f t="shared" si="119"/>
        <v>1</v>
      </c>
      <c r="I776" s="7">
        <f t="shared" si="111"/>
        <v>1</v>
      </c>
      <c r="J776" s="7">
        <f t="shared" si="112"/>
        <v>1</v>
      </c>
      <c r="K776" s="32">
        <v>767</v>
      </c>
      <c r="L776" s="35">
        <f t="shared" si="113"/>
        <v>4197330.8536266647</v>
      </c>
    </row>
    <row r="777" spans="1:12" x14ac:dyDescent="0.35">
      <c r="A777" s="7">
        <f t="shared" si="119"/>
        <v>1</v>
      </c>
      <c r="B777" s="7">
        <f t="shared" si="119"/>
        <v>1</v>
      </c>
      <c r="C777" s="7">
        <f t="shared" si="119"/>
        <v>1</v>
      </c>
      <c r="D777" s="7">
        <f t="shared" si="119"/>
        <v>1</v>
      </c>
      <c r="E777" s="7">
        <f t="shared" si="119"/>
        <v>1</v>
      </c>
      <c r="F777" s="7">
        <f t="shared" si="119"/>
        <v>1</v>
      </c>
      <c r="G777" s="7">
        <f t="shared" si="119"/>
        <v>1</v>
      </c>
      <c r="H777" s="7">
        <f t="shared" si="119"/>
        <v>1</v>
      </c>
      <c r="I777" s="7">
        <f t="shared" ref="I777:I840" si="120">IF($I$8&lt;=L777,1,0)</f>
        <v>1</v>
      </c>
      <c r="J777" s="7">
        <f t="shared" ref="J777:J840" si="121">IF(L777&gt;=$J$8,1,0)</f>
        <v>1</v>
      </c>
      <c r="K777" s="32">
        <v>768</v>
      </c>
      <c r="L777" s="35">
        <f t="shared" si="113"/>
        <v>4237158.4569746647</v>
      </c>
    </row>
    <row r="778" spans="1:12" x14ac:dyDescent="0.35">
      <c r="A778" s="7">
        <f t="shared" si="119"/>
        <v>1</v>
      </c>
      <c r="B778" s="7">
        <f t="shared" si="119"/>
        <v>1</v>
      </c>
      <c r="C778" s="7">
        <f t="shared" si="119"/>
        <v>1</v>
      </c>
      <c r="D778" s="7">
        <f t="shared" si="119"/>
        <v>1</v>
      </c>
      <c r="E778" s="7">
        <f t="shared" si="119"/>
        <v>1</v>
      </c>
      <c r="F778" s="7">
        <f t="shared" si="119"/>
        <v>1</v>
      </c>
      <c r="G778" s="7">
        <f t="shared" si="119"/>
        <v>1</v>
      </c>
      <c r="H778" s="7">
        <f t="shared" si="119"/>
        <v>1</v>
      </c>
      <c r="I778" s="7">
        <f t="shared" si="120"/>
        <v>1</v>
      </c>
      <c r="J778" s="7">
        <f t="shared" si="121"/>
        <v>1</v>
      </c>
      <c r="K778" s="32">
        <v>769</v>
      </c>
      <c r="L778" s="35">
        <f t="shared" si="113"/>
        <v>4277363.9762039147</v>
      </c>
    </row>
    <row r="779" spans="1:12" x14ac:dyDescent="0.35">
      <c r="A779" s="7">
        <f t="shared" ref="A779:H788" si="122">IF(A$8&lt;=$L779,1,0)</f>
        <v>1</v>
      </c>
      <c r="B779" s="7">
        <f t="shared" si="122"/>
        <v>1</v>
      </c>
      <c r="C779" s="7">
        <f t="shared" si="122"/>
        <v>1</v>
      </c>
      <c r="D779" s="7">
        <f t="shared" si="122"/>
        <v>1</v>
      </c>
      <c r="E779" s="7">
        <f t="shared" si="122"/>
        <v>1</v>
      </c>
      <c r="F779" s="7">
        <f t="shared" si="122"/>
        <v>1</v>
      </c>
      <c r="G779" s="7">
        <f t="shared" si="122"/>
        <v>1</v>
      </c>
      <c r="H779" s="7">
        <f t="shared" si="122"/>
        <v>1</v>
      </c>
      <c r="I779" s="7">
        <f t="shared" si="120"/>
        <v>1</v>
      </c>
      <c r="J779" s="7">
        <f t="shared" si="121"/>
        <v>1</v>
      </c>
      <c r="K779" s="32">
        <v>770</v>
      </c>
      <c r="L779" s="35">
        <f t="shared" ref="L779:L842" si="123">L778*((1+$L$4)^(1/12))+$L$3*((1+$L$5)^(K779/12))</f>
        <v>4317950.9972799588</v>
      </c>
    </row>
    <row r="780" spans="1:12" x14ac:dyDescent="0.35">
      <c r="A780" s="7">
        <f t="shared" si="122"/>
        <v>1</v>
      </c>
      <c r="B780" s="7">
        <f t="shared" si="122"/>
        <v>1</v>
      </c>
      <c r="C780" s="7">
        <f t="shared" si="122"/>
        <v>1</v>
      </c>
      <c r="D780" s="7">
        <f t="shared" si="122"/>
        <v>1</v>
      </c>
      <c r="E780" s="7">
        <f t="shared" si="122"/>
        <v>1</v>
      </c>
      <c r="F780" s="7">
        <f t="shared" si="122"/>
        <v>1</v>
      </c>
      <c r="G780" s="7">
        <f t="shared" si="122"/>
        <v>1</v>
      </c>
      <c r="H780" s="7">
        <f t="shared" si="122"/>
        <v>1</v>
      </c>
      <c r="I780" s="7">
        <f t="shared" si="120"/>
        <v>1</v>
      </c>
      <c r="J780" s="7">
        <f t="shared" si="121"/>
        <v>1</v>
      </c>
      <c r="K780" s="32">
        <v>771</v>
      </c>
      <c r="L780" s="35">
        <f t="shared" si="123"/>
        <v>4358923.1401948249</v>
      </c>
    </row>
    <row r="781" spans="1:12" x14ac:dyDescent="0.35">
      <c r="A781" s="7">
        <f t="shared" si="122"/>
        <v>1</v>
      </c>
      <c r="B781" s="7">
        <f t="shared" si="122"/>
        <v>1</v>
      </c>
      <c r="C781" s="7">
        <f t="shared" si="122"/>
        <v>1</v>
      </c>
      <c r="D781" s="7">
        <f t="shared" si="122"/>
        <v>1</v>
      </c>
      <c r="E781" s="7">
        <f t="shared" si="122"/>
        <v>1</v>
      </c>
      <c r="F781" s="7">
        <f t="shared" si="122"/>
        <v>1</v>
      </c>
      <c r="G781" s="7">
        <f t="shared" si="122"/>
        <v>1</v>
      </c>
      <c r="H781" s="7">
        <f t="shared" si="122"/>
        <v>1</v>
      </c>
      <c r="I781" s="7">
        <f t="shared" si="120"/>
        <v>1</v>
      </c>
      <c r="J781" s="7">
        <f t="shared" si="121"/>
        <v>1</v>
      </c>
      <c r="K781" s="32">
        <v>772</v>
      </c>
      <c r="L781" s="35">
        <f t="shared" si="123"/>
        <v>4400284.0592898959</v>
      </c>
    </row>
    <row r="782" spans="1:12" x14ac:dyDescent="0.35">
      <c r="A782" s="7">
        <f t="shared" si="122"/>
        <v>1</v>
      </c>
      <c r="B782" s="7">
        <f t="shared" si="122"/>
        <v>1</v>
      </c>
      <c r="C782" s="7">
        <f t="shared" si="122"/>
        <v>1</v>
      </c>
      <c r="D782" s="7">
        <f t="shared" si="122"/>
        <v>1</v>
      </c>
      <c r="E782" s="7">
        <f t="shared" si="122"/>
        <v>1</v>
      </c>
      <c r="F782" s="7">
        <f t="shared" si="122"/>
        <v>1</v>
      </c>
      <c r="G782" s="7">
        <f t="shared" si="122"/>
        <v>1</v>
      </c>
      <c r="H782" s="7">
        <f t="shared" si="122"/>
        <v>1</v>
      </c>
      <c r="I782" s="7">
        <f t="shared" si="120"/>
        <v>1</v>
      </c>
      <c r="J782" s="7">
        <f t="shared" si="121"/>
        <v>1</v>
      </c>
      <c r="K782" s="32">
        <v>773</v>
      </c>
      <c r="L782" s="35">
        <f t="shared" si="123"/>
        <v>4442037.4435818447</v>
      </c>
    </row>
    <row r="783" spans="1:12" x14ac:dyDescent="0.35">
      <c r="A783" s="7">
        <f t="shared" si="122"/>
        <v>1</v>
      </c>
      <c r="B783" s="7">
        <f t="shared" si="122"/>
        <v>1</v>
      </c>
      <c r="C783" s="7">
        <f t="shared" si="122"/>
        <v>1</v>
      </c>
      <c r="D783" s="7">
        <f t="shared" si="122"/>
        <v>1</v>
      </c>
      <c r="E783" s="7">
        <f t="shared" si="122"/>
        <v>1</v>
      </c>
      <c r="F783" s="7">
        <f t="shared" si="122"/>
        <v>1</v>
      </c>
      <c r="G783" s="7">
        <f t="shared" si="122"/>
        <v>1</v>
      </c>
      <c r="H783" s="7">
        <f t="shared" si="122"/>
        <v>1</v>
      </c>
      <c r="I783" s="7">
        <f t="shared" si="120"/>
        <v>1</v>
      </c>
      <c r="J783" s="7">
        <f t="shared" si="121"/>
        <v>1</v>
      </c>
      <c r="K783" s="32">
        <v>774</v>
      </c>
      <c r="L783" s="35">
        <f t="shared" si="123"/>
        <v>4484187.017091657</v>
      </c>
    </row>
    <row r="784" spans="1:12" x14ac:dyDescent="0.35">
      <c r="A784" s="7">
        <f t="shared" si="122"/>
        <v>1</v>
      </c>
      <c r="B784" s="7">
        <f t="shared" si="122"/>
        <v>1</v>
      </c>
      <c r="C784" s="7">
        <f t="shared" si="122"/>
        <v>1</v>
      </c>
      <c r="D784" s="7">
        <f t="shared" si="122"/>
        <v>1</v>
      </c>
      <c r="E784" s="7">
        <f t="shared" si="122"/>
        <v>1</v>
      </c>
      <c r="F784" s="7">
        <f t="shared" si="122"/>
        <v>1</v>
      </c>
      <c r="G784" s="7">
        <f t="shared" si="122"/>
        <v>1</v>
      </c>
      <c r="H784" s="7">
        <f t="shared" si="122"/>
        <v>1</v>
      </c>
      <c r="I784" s="7">
        <f t="shared" si="120"/>
        <v>1</v>
      </c>
      <c r="J784" s="7">
        <f t="shared" si="121"/>
        <v>1</v>
      </c>
      <c r="K784" s="32">
        <v>775</v>
      </c>
      <c r="L784" s="35">
        <f t="shared" si="123"/>
        <v>4526736.5391767854</v>
      </c>
    </row>
    <row r="785" spans="1:12" x14ac:dyDescent="0.35">
      <c r="A785" s="7">
        <f t="shared" si="122"/>
        <v>1</v>
      </c>
      <c r="B785" s="7">
        <f t="shared" si="122"/>
        <v>1</v>
      </c>
      <c r="C785" s="7">
        <f t="shared" si="122"/>
        <v>1</v>
      </c>
      <c r="D785" s="7">
        <f t="shared" si="122"/>
        <v>1</v>
      </c>
      <c r="E785" s="7">
        <f t="shared" si="122"/>
        <v>1</v>
      </c>
      <c r="F785" s="7">
        <f t="shared" si="122"/>
        <v>1</v>
      </c>
      <c r="G785" s="7">
        <f t="shared" si="122"/>
        <v>1</v>
      </c>
      <c r="H785" s="7">
        <f t="shared" si="122"/>
        <v>1</v>
      </c>
      <c r="I785" s="7">
        <f t="shared" si="120"/>
        <v>1</v>
      </c>
      <c r="J785" s="7">
        <f t="shared" si="121"/>
        <v>1</v>
      </c>
      <c r="K785" s="32">
        <v>776</v>
      </c>
      <c r="L785" s="35">
        <f t="shared" si="123"/>
        <v>4569689.8048664453</v>
      </c>
    </row>
    <row r="786" spans="1:12" x14ac:dyDescent="0.35">
      <c r="A786" s="7">
        <f t="shared" si="122"/>
        <v>1</v>
      </c>
      <c r="B786" s="7">
        <f t="shared" si="122"/>
        <v>1</v>
      </c>
      <c r="C786" s="7">
        <f t="shared" si="122"/>
        <v>1</v>
      </c>
      <c r="D786" s="7">
        <f t="shared" si="122"/>
        <v>1</v>
      </c>
      <c r="E786" s="7">
        <f t="shared" si="122"/>
        <v>1</v>
      </c>
      <c r="F786" s="7">
        <f t="shared" si="122"/>
        <v>1</v>
      </c>
      <c r="G786" s="7">
        <f t="shared" si="122"/>
        <v>1</v>
      </c>
      <c r="H786" s="7">
        <f t="shared" si="122"/>
        <v>1</v>
      </c>
      <c r="I786" s="7">
        <f t="shared" si="120"/>
        <v>1</v>
      </c>
      <c r="J786" s="7">
        <f t="shared" si="121"/>
        <v>1</v>
      </c>
      <c r="K786" s="32">
        <v>777</v>
      </c>
      <c r="L786" s="35">
        <f t="shared" si="123"/>
        <v>4613050.6452000979</v>
      </c>
    </row>
    <row r="787" spans="1:12" x14ac:dyDescent="0.35">
      <c r="A787" s="7">
        <f t="shared" si="122"/>
        <v>1</v>
      </c>
      <c r="B787" s="7">
        <f t="shared" si="122"/>
        <v>1</v>
      </c>
      <c r="C787" s="7">
        <f t="shared" si="122"/>
        <v>1</v>
      </c>
      <c r="D787" s="7">
        <f t="shared" si="122"/>
        <v>1</v>
      </c>
      <c r="E787" s="7">
        <f t="shared" si="122"/>
        <v>1</v>
      </c>
      <c r="F787" s="7">
        <f t="shared" si="122"/>
        <v>1</v>
      </c>
      <c r="G787" s="7">
        <f t="shared" si="122"/>
        <v>1</v>
      </c>
      <c r="H787" s="7">
        <f t="shared" si="122"/>
        <v>1</v>
      </c>
      <c r="I787" s="7">
        <f t="shared" si="120"/>
        <v>1</v>
      </c>
      <c r="J787" s="7">
        <f t="shared" si="121"/>
        <v>1</v>
      </c>
      <c r="K787" s="32">
        <v>778</v>
      </c>
      <c r="L787" s="35">
        <f t="shared" si="123"/>
        <v>4656822.9275691463</v>
      </c>
    </row>
    <row r="788" spans="1:12" x14ac:dyDescent="0.35">
      <c r="A788" s="7">
        <f t="shared" si="122"/>
        <v>1</v>
      </c>
      <c r="B788" s="7">
        <f t="shared" si="122"/>
        <v>1</v>
      </c>
      <c r="C788" s="7">
        <f t="shared" si="122"/>
        <v>1</v>
      </c>
      <c r="D788" s="7">
        <f t="shared" si="122"/>
        <v>1</v>
      </c>
      <c r="E788" s="7">
        <f t="shared" si="122"/>
        <v>1</v>
      </c>
      <c r="F788" s="7">
        <f t="shared" si="122"/>
        <v>1</v>
      </c>
      <c r="G788" s="7">
        <f t="shared" si="122"/>
        <v>1</v>
      </c>
      <c r="H788" s="7">
        <f t="shared" si="122"/>
        <v>1</v>
      </c>
      <c r="I788" s="7">
        <f t="shared" si="120"/>
        <v>1</v>
      </c>
      <c r="J788" s="7">
        <f t="shared" si="121"/>
        <v>1</v>
      </c>
      <c r="K788" s="32">
        <v>779</v>
      </c>
      <c r="L788" s="35">
        <f t="shared" si="123"/>
        <v>4701010.5560618686</v>
      </c>
    </row>
    <row r="789" spans="1:12" x14ac:dyDescent="0.35">
      <c r="A789" s="7">
        <f t="shared" ref="A789:H798" si="124">IF(A$8&lt;=$L789,1,0)</f>
        <v>1</v>
      </c>
      <c r="B789" s="7">
        <f t="shared" si="124"/>
        <v>1</v>
      </c>
      <c r="C789" s="7">
        <f t="shared" si="124"/>
        <v>1</v>
      </c>
      <c r="D789" s="7">
        <f t="shared" si="124"/>
        <v>1</v>
      </c>
      <c r="E789" s="7">
        <f t="shared" si="124"/>
        <v>1</v>
      </c>
      <c r="F789" s="7">
        <f t="shared" si="124"/>
        <v>1</v>
      </c>
      <c r="G789" s="7">
        <f t="shared" si="124"/>
        <v>1</v>
      </c>
      <c r="H789" s="7">
        <f t="shared" si="124"/>
        <v>1</v>
      </c>
      <c r="I789" s="7">
        <f t="shared" si="120"/>
        <v>1</v>
      </c>
      <c r="J789" s="7">
        <f t="shared" si="121"/>
        <v>1</v>
      </c>
      <c r="K789" s="32">
        <v>780</v>
      </c>
      <c r="L789" s="35">
        <f t="shared" si="123"/>
        <v>4745617.4718116289</v>
      </c>
    </row>
    <row r="790" spans="1:12" x14ac:dyDescent="0.35">
      <c r="A790" s="7">
        <f t="shared" si="124"/>
        <v>1</v>
      </c>
      <c r="B790" s="7">
        <f t="shared" si="124"/>
        <v>1</v>
      </c>
      <c r="C790" s="7">
        <f t="shared" si="124"/>
        <v>1</v>
      </c>
      <c r="D790" s="7">
        <f t="shared" si="124"/>
        <v>1</v>
      </c>
      <c r="E790" s="7">
        <f t="shared" si="124"/>
        <v>1</v>
      </c>
      <c r="F790" s="7">
        <f t="shared" si="124"/>
        <v>1</v>
      </c>
      <c r="G790" s="7">
        <f t="shared" si="124"/>
        <v>1</v>
      </c>
      <c r="H790" s="7">
        <f t="shared" si="124"/>
        <v>1</v>
      </c>
      <c r="I790" s="7">
        <f t="shared" si="120"/>
        <v>1</v>
      </c>
      <c r="J790" s="7">
        <f t="shared" si="121"/>
        <v>1</v>
      </c>
      <c r="K790" s="32">
        <v>781</v>
      </c>
      <c r="L790" s="35">
        <f t="shared" si="123"/>
        <v>4790647.6533483891</v>
      </c>
    </row>
    <row r="791" spans="1:12" x14ac:dyDescent="0.35">
      <c r="A791" s="7">
        <f t="shared" si="124"/>
        <v>1</v>
      </c>
      <c r="B791" s="7">
        <f t="shared" si="124"/>
        <v>1</v>
      </c>
      <c r="C791" s="7">
        <f t="shared" si="124"/>
        <v>1</v>
      </c>
      <c r="D791" s="7">
        <f t="shared" si="124"/>
        <v>1</v>
      </c>
      <c r="E791" s="7">
        <f t="shared" si="124"/>
        <v>1</v>
      </c>
      <c r="F791" s="7">
        <f t="shared" si="124"/>
        <v>1</v>
      </c>
      <c r="G791" s="7">
        <f t="shared" si="124"/>
        <v>1</v>
      </c>
      <c r="H791" s="7">
        <f t="shared" si="124"/>
        <v>1</v>
      </c>
      <c r="I791" s="7">
        <f t="shared" si="120"/>
        <v>1</v>
      </c>
      <c r="J791" s="7">
        <f t="shared" si="121"/>
        <v>1</v>
      </c>
      <c r="K791" s="32">
        <v>782</v>
      </c>
      <c r="L791" s="35">
        <f t="shared" si="123"/>
        <v>4836105.1169535583</v>
      </c>
    </row>
    <row r="792" spans="1:12" x14ac:dyDescent="0.35">
      <c r="A792" s="7">
        <f t="shared" si="124"/>
        <v>1</v>
      </c>
      <c r="B792" s="7">
        <f t="shared" si="124"/>
        <v>1</v>
      </c>
      <c r="C792" s="7">
        <f t="shared" si="124"/>
        <v>1</v>
      </c>
      <c r="D792" s="7">
        <f t="shared" si="124"/>
        <v>1</v>
      </c>
      <c r="E792" s="7">
        <f t="shared" si="124"/>
        <v>1</v>
      </c>
      <c r="F792" s="7">
        <f t="shared" si="124"/>
        <v>1</v>
      </c>
      <c r="G792" s="7">
        <f t="shared" si="124"/>
        <v>1</v>
      </c>
      <c r="H792" s="7">
        <f t="shared" si="124"/>
        <v>1</v>
      </c>
      <c r="I792" s="7">
        <f t="shared" si="120"/>
        <v>1</v>
      </c>
      <c r="J792" s="7">
        <f t="shared" si="121"/>
        <v>1</v>
      </c>
      <c r="K792" s="32">
        <v>783</v>
      </c>
      <c r="L792" s="35">
        <f t="shared" si="123"/>
        <v>4881993.9170182077</v>
      </c>
    </row>
    <row r="793" spans="1:12" x14ac:dyDescent="0.35">
      <c r="A793" s="7">
        <f t="shared" si="124"/>
        <v>1</v>
      </c>
      <c r="B793" s="7">
        <f t="shared" si="124"/>
        <v>1</v>
      </c>
      <c r="C793" s="7">
        <f t="shared" si="124"/>
        <v>1</v>
      </c>
      <c r="D793" s="7">
        <f t="shared" si="124"/>
        <v>1</v>
      </c>
      <c r="E793" s="7">
        <f t="shared" si="124"/>
        <v>1</v>
      </c>
      <c r="F793" s="7">
        <f t="shared" si="124"/>
        <v>1</v>
      </c>
      <c r="G793" s="7">
        <f t="shared" si="124"/>
        <v>1</v>
      </c>
      <c r="H793" s="7">
        <f t="shared" si="124"/>
        <v>1</v>
      </c>
      <c r="I793" s="7">
        <f t="shared" si="120"/>
        <v>1</v>
      </c>
      <c r="J793" s="7">
        <f t="shared" si="121"/>
        <v>1</v>
      </c>
      <c r="K793" s="32">
        <v>784</v>
      </c>
      <c r="L793" s="35">
        <f t="shared" si="123"/>
        <v>4928318.1464046873</v>
      </c>
    </row>
    <row r="794" spans="1:12" x14ac:dyDescent="0.35">
      <c r="A794" s="7">
        <f t="shared" si="124"/>
        <v>1</v>
      </c>
      <c r="B794" s="7">
        <f t="shared" si="124"/>
        <v>1</v>
      </c>
      <c r="C794" s="7">
        <f t="shared" si="124"/>
        <v>1</v>
      </c>
      <c r="D794" s="7">
        <f t="shared" si="124"/>
        <v>1</v>
      </c>
      <c r="E794" s="7">
        <f t="shared" si="124"/>
        <v>1</v>
      </c>
      <c r="F794" s="7">
        <f t="shared" si="124"/>
        <v>1</v>
      </c>
      <c r="G794" s="7">
        <f t="shared" si="124"/>
        <v>1</v>
      </c>
      <c r="H794" s="7">
        <f t="shared" si="124"/>
        <v>1</v>
      </c>
      <c r="I794" s="7">
        <f t="shared" si="120"/>
        <v>1</v>
      </c>
      <c r="J794" s="7">
        <f t="shared" si="121"/>
        <v>1</v>
      </c>
      <c r="K794" s="32">
        <v>785</v>
      </c>
      <c r="L794" s="35">
        <f t="shared" si="123"/>
        <v>4975081.9368116697</v>
      </c>
    </row>
    <row r="795" spans="1:12" x14ac:dyDescent="0.35">
      <c r="A795" s="7">
        <f t="shared" si="124"/>
        <v>1</v>
      </c>
      <c r="B795" s="7">
        <f t="shared" si="124"/>
        <v>1</v>
      </c>
      <c r="C795" s="7">
        <f t="shared" si="124"/>
        <v>1</v>
      </c>
      <c r="D795" s="7">
        <f t="shared" si="124"/>
        <v>1</v>
      </c>
      <c r="E795" s="7">
        <f t="shared" si="124"/>
        <v>1</v>
      </c>
      <c r="F795" s="7">
        <f t="shared" si="124"/>
        <v>1</v>
      </c>
      <c r="G795" s="7">
        <f t="shared" si="124"/>
        <v>1</v>
      </c>
      <c r="H795" s="7">
        <f t="shared" si="124"/>
        <v>1</v>
      </c>
      <c r="I795" s="7">
        <f t="shared" si="120"/>
        <v>1</v>
      </c>
      <c r="J795" s="7">
        <f t="shared" si="121"/>
        <v>1</v>
      </c>
      <c r="K795" s="32">
        <v>786</v>
      </c>
      <c r="L795" s="35">
        <f t="shared" si="123"/>
        <v>5022289.4591426598</v>
      </c>
    </row>
    <row r="796" spans="1:12" x14ac:dyDescent="0.35">
      <c r="A796" s="7">
        <f t="shared" si="124"/>
        <v>1</v>
      </c>
      <c r="B796" s="7">
        <f t="shared" si="124"/>
        <v>1</v>
      </c>
      <c r="C796" s="7">
        <f t="shared" si="124"/>
        <v>1</v>
      </c>
      <c r="D796" s="7">
        <f t="shared" si="124"/>
        <v>1</v>
      </c>
      <c r="E796" s="7">
        <f t="shared" si="124"/>
        <v>1</v>
      </c>
      <c r="F796" s="7">
        <f t="shared" si="124"/>
        <v>1</v>
      </c>
      <c r="G796" s="7">
        <f t="shared" si="124"/>
        <v>1</v>
      </c>
      <c r="H796" s="7">
        <f t="shared" si="124"/>
        <v>1</v>
      </c>
      <c r="I796" s="7">
        <f t="shared" si="120"/>
        <v>1</v>
      </c>
      <c r="J796" s="7">
        <f t="shared" si="121"/>
        <v>1</v>
      </c>
      <c r="K796" s="32">
        <v>787</v>
      </c>
      <c r="L796" s="35">
        <f t="shared" si="123"/>
        <v>5069944.9238780038</v>
      </c>
    </row>
    <row r="797" spans="1:12" x14ac:dyDescent="0.35">
      <c r="A797" s="7">
        <f t="shared" si="124"/>
        <v>1</v>
      </c>
      <c r="B797" s="7">
        <f t="shared" si="124"/>
        <v>1</v>
      </c>
      <c r="C797" s="7">
        <f t="shared" si="124"/>
        <v>1</v>
      </c>
      <c r="D797" s="7">
        <f t="shared" si="124"/>
        <v>1</v>
      </c>
      <c r="E797" s="7">
        <f t="shared" si="124"/>
        <v>1</v>
      </c>
      <c r="F797" s="7">
        <f t="shared" si="124"/>
        <v>1</v>
      </c>
      <c r="G797" s="7">
        <f t="shared" si="124"/>
        <v>1</v>
      </c>
      <c r="H797" s="7">
        <f t="shared" si="124"/>
        <v>1</v>
      </c>
      <c r="I797" s="7">
        <f t="shared" si="120"/>
        <v>1</v>
      </c>
      <c r="J797" s="7">
        <f t="shared" si="121"/>
        <v>1</v>
      </c>
      <c r="K797" s="32">
        <v>788</v>
      </c>
      <c r="L797" s="35">
        <f t="shared" si="123"/>
        <v>5118052.5814504223</v>
      </c>
    </row>
    <row r="798" spans="1:12" x14ac:dyDescent="0.35">
      <c r="A798" s="7">
        <f t="shared" si="124"/>
        <v>1</v>
      </c>
      <c r="B798" s="7">
        <f t="shared" si="124"/>
        <v>1</v>
      </c>
      <c r="C798" s="7">
        <f t="shared" si="124"/>
        <v>1</v>
      </c>
      <c r="D798" s="7">
        <f t="shared" si="124"/>
        <v>1</v>
      </c>
      <c r="E798" s="7">
        <f t="shared" si="124"/>
        <v>1</v>
      </c>
      <c r="F798" s="7">
        <f t="shared" si="124"/>
        <v>1</v>
      </c>
      <c r="G798" s="7">
        <f t="shared" si="124"/>
        <v>1</v>
      </c>
      <c r="H798" s="7">
        <f t="shared" si="124"/>
        <v>1</v>
      </c>
      <c r="I798" s="7">
        <f t="shared" si="120"/>
        <v>1</v>
      </c>
      <c r="J798" s="7">
        <f t="shared" si="121"/>
        <v>1</v>
      </c>
      <c r="K798" s="32">
        <v>789</v>
      </c>
      <c r="L798" s="35">
        <f t="shared" si="123"/>
        <v>5166616.7226241138</v>
      </c>
    </row>
    <row r="799" spans="1:12" x14ac:dyDescent="0.35">
      <c r="A799" s="7">
        <f t="shared" ref="A799:H808" si="125">IF(A$8&lt;=$L799,1,0)</f>
        <v>1</v>
      </c>
      <c r="B799" s="7">
        <f t="shared" si="125"/>
        <v>1</v>
      </c>
      <c r="C799" s="7">
        <f t="shared" si="125"/>
        <v>1</v>
      </c>
      <c r="D799" s="7">
        <f t="shared" si="125"/>
        <v>1</v>
      </c>
      <c r="E799" s="7">
        <f t="shared" si="125"/>
        <v>1</v>
      </c>
      <c r="F799" s="7">
        <f t="shared" si="125"/>
        <v>1</v>
      </c>
      <c r="G799" s="7">
        <f t="shared" si="125"/>
        <v>1</v>
      </c>
      <c r="H799" s="7">
        <f t="shared" si="125"/>
        <v>1</v>
      </c>
      <c r="I799" s="7">
        <f t="shared" si="120"/>
        <v>1</v>
      </c>
      <c r="J799" s="7">
        <f t="shared" si="121"/>
        <v>1</v>
      </c>
      <c r="K799" s="32">
        <v>790</v>
      </c>
      <c r="L799" s="35">
        <f t="shared" si="123"/>
        <v>5215641.6788774477</v>
      </c>
    </row>
    <row r="800" spans="1:12" x14ac:dyDescent="0.35">
      <c r="A800" s="7">
        <f t="shared" si="125"/>
        <v>1</v>
      </c>
      <c r="B800" s="7">
        <f t="shared" si="125"/>
        <v>1</v>
      </c>
      <c r="C800" s="7">
        <f t="shared" si="125"/>
        <v>1</v>
      </c>
      <c r="D800" s="7">
        <f t="shared" si="125"/>
        <v>1</v>
      </c>
      <c r="E800" s="7">
        <f t="shared" si="125"/>
        <v>1</v>
      </c>
      <c r="F800" s="7">
        <f t="shared" si="125"/>
        <v>1</v>
      </c>
      <c r="G800" s="7">
        <f t="shared" si="125"/>
        <v>1</v>
      </c>
      <c r="H800" s="7">
        <f t="shared" si="125"/>
        <v>1</v>
      </c>
      <c r="I800" s="7">
        <f t="shared" si="120"/>
        <v>1</v>
      </c>
      <c r="J800" s="7">
        <f t="shared" si="121"/>
        <v>1</v>
      </c>
      <c r="K800" s="32">
        <v>791</v>
      </c>
      <c r="L800" s="35">
        <f t="shared" si="123"/>
        <v>5265131.8227892965</v>
      </c>
    </row>
    <row r="801" spans="1:12" x14ac:dyDescent="0.35">
      <c r="A801" s="7">
        <f t="shared" si="125"/>
        <v>1</v>
      </c>
      <c r="B801" s="7">
        <f t="shared" si="125"/>
        <v>1</v>
      </c>
      <c r="C801" s="7">
        <f t="shared" si="125"/>
        <v>1</v>
      </c>
      <c r="D801" s="7">
        <f t="shared" si="125"/>
        <v>1</v>
      </c>
      <c r="E801" s="7">
        <f t="shared" si="125"/>
        <v>1</v>
      </c>
      <c r="F801" s="7">
        <f t="shared" si="125"/>
        <v>1</v>
      </c>
      <c r="G801" s="7">
        <f t="shared" si="125"/>
        <v>1</v>
      </c>
      <c r="H801" s="7">
        <f t="shared" si="125"/>
        <v>1</v>
      </c>
      <c r="I801" s="7">
        <f t="shared" si="120"/>
        <v>1</v>
      </c>
      <c r="J801" s="7">
        <f t="shared" si="121"/>
        <v>1</v>
      </c>
      <c r="K801" s="32">
        <v>792</v>
      </c>
      <c r="L801" s="35">
        <f t="shared" si="123"/>
        <v>5315091.5684290277</v>
      </c>
    </row>
    <row r="802" spans="1:12" x14ac:dyDescent="0.35">
      <c r="A802" s="7">
        <f t="shared" si="125"/>
        <v>1</v>
      </c>
      <c r="B802" s="7">
        <f t="shared" si="125"/>
        <v>1</v>
      </c>
      <c r="C802" s="7">
        <f t="shared" si="125"/>
        <v>1</v>
      </c>
      <c r="D802" s="7">
        <f t="shared" si="125"/>
        <v>1</v>
      </c>
      <c r="E802" s="7">
        <f t="shared" si="125"/>
        <v>1</v>
      </c>
      <c r="F802" s="7">
        <f t="shared" si="125"/>
        <v>1</v>
      </c>
      <c r="G802" s="7">
        <f t="shared" si="125"/>
        <v>1</v>
      </c>
      <c r="H802" s="7">
        <f t="shared" si="125"/>
        <v>1</v>
      </c>
      <c r="I802" s="7">
        <f t="shared" si="120"/>
        <v>1</v>
      </c>
      <c r="J802" s="7">
        <f t="shared" si="121"/>
        <v>1</v>
      </c>
      <c r="K802" s="32">
        <v>793</v>
      </c>
      <c r="L802" s="35">
        <f t="shared" si="123"/>
        <v>5365525.3717501992</v>
      </c>
    </row>
    <row r="803" spans="1:12" x14ac:dyDescent="0.35">
      <c r="A803" s="7">
        <f t="shared" si="125"/>
        <v>1</v>
      </c>
      <c r="B803" s="7">
        <f t="shared" si="125"/>
        <v>1</v>
      </c>
      <c r="C803" s="7">
        <f t="shared" si="125"/>
        <v>1</v>
      </c>
      <c r="D803" s="7">
        <f t="shared" si="125"/>
        <v>1</v>
      </c>
      <c r="E803" s="7">
        <f t="shared" si="125"/>
        <v>1</v>
      </c>
      <c r="F803" s="7">
        <f t="shared" si="125"/>
        <v>1</v>
      </c>
      <c r="G803" s="7">
        <f t="shared" si="125"/>
        <v>1</v>
      </c>
      <c r="H803" s="7">
        <f t="shared" si="125"/>
        <v>1</v>
      </c>
      <c r="I803" s="7">
        <f t="shared" si="120"/>
        <v>1</v>
      </c>
      <c r="J803" s="7">
        <f t="shared" si="121"/>
        <v>1</v>
      </c>
      <c r="K803" s="32">
        <v>794</v>
      </c>
      <c r="L803" s="35">
        <f t="shared" si="123"/>
        <v>5416437.7309879884</v>
      </c>
    </row>
    <row r="804" spans="1:12" x14ac:dyDescent="0.35">
      <c r="A804" s="7">
        <f t="shared" si="125"/>
        <v>1</v>
      </c>
      <c r="B804" s="7">
        <f t="shared" si="125"/>
        <v>1</v>
      </c>
      <c r="C804" s="7">
        <f t="shared" si="125"/>
        <v>1</v>
      </c>
      <c r="D804" s="7">
        <f t="shared" si="125"/>
        <v>1</v>
      </c>
      <c r="E804" s="7">
        <f t="shared" si="125"/>
        <v>1</v>
      </c>
      <c r="F804" s="7">
        <f t="shared" si="125"/>
        <v>1</v>
      </c>
      <c r="G804" s="7">
        <f t="shared" si="125"/>
        <v>1</v>
      </c>
      <c r="H804" s="7">
        <f t="shared" si="125"/>
        <v>1</v>
      </c>
      <c r="I804" s="7">
        <f t="shared" si="120"/>
        <v>1</v>
      </c>
      <c r="J804" s="7">
        <f t="shared" si="121"/>
        <v>1</v>
      </c>
      <c r="K804" s="32">
        <v>795</v>
      </c>
      <c r="L804" s="35">
        <f t="shared" si="123"/>
        <v>5467833.1870603962</v>
      </c>
    </row>
    <row r="805" spans="1:12" x14ac:dyDescent="0.35">
      <c r="A805" s="7">
        <f t="shared" si="125"/>
        <v>1</v>
      </c>
      <c r="B805" s="7">
        <f t="shared" si="125"/>
        <v>1</v>
      </c>
      <c r="C805" s="7">
        <f t="shared" si="125"/>
        <v>1</v>
      </c>
      <c r="D805" s="7">
        <f t="shared" si="125"/>
        <v>1</v>
      </c>
      <c r="E805" s="7">
        <f t="shared" si="125"/>
        <v>1</v>
      </c>
      <c r="F805" s="7">
        <f t="shared" si="125"/>
        <v>1</v>
      </c>
      <c r="G805" s="7">
        <f t="shared" si="125"/>
        <v>1</v>
      </c>
      <c r="H805" s="7">
        <f t="shared" si="125"/>
        <v>1</v>
      </c>
      <c r="I805" s="7">
        <f t="shared" si="120"/>
        <v>1</v>
      </c>
      <c r="J805" s="7">
        <f t="shared" si="121"/>
        <v>1</v>
      </c>
      <c r="K805" s="32">
        <v>796</v>
      </c>
      <c r="L805" s="35">
        <f t="shared" si="123"/>
        <v>5519716.3239732534</v>
      </c>
    </row>
    <row r="806" spans="1:12" x14ac:dyDescent="0.35">
      <c r="A806" s="7">
        <f t="shared" si="125"/>
        <v>1</v>
      </c>
      <c r="B806" s="7">
        <f t="shared" si="125"/>
        <v>1</v>
      </c>
      <c r="C806" s="7">
        <f t="shared" si="125"/>
        <v>1</v>
      </c>
      <c r="D806" s="7">
        <f t="shared" si="125"/>
        <v>1</v>
      </c>
      <c r="E806" s="7">
        <f t="shared" si="125"/>
        <v>1</v>
      </c>
      <c r="F806" s="7">
        <f t="shared" si="125"/>
        <v>1</v>
      </c>
      <c r="G806" s="7">
        <f t="shared" si="125"/>
        <v>1</v>
      </c>
      <c r="H806" s="7">
        <f t="shared" si="125"/>
        <v>1</v>
      </c>
      <c r="I806" s="7">
        <f t="shared" si="120"/>
        <v>1</v>
      </c>
      <c r="J806" s="7">
        <f t="shared" si="121"/>
        <v>1</v>
      </c>
      <c r="K806" s="32">
        <v>797</v>
      </c>
      <c r="L806" s="35">
        <f t="shared" si="123"/>
        <v>5572091.7692290731</v>
      </c>
    </row>
    <row r="807" spans="1:12" x14ac:dyDescent="0.35">
      <c r="A807" s="7">
        <f t="shared" si="125"/>
        <v>1</v>
      </c>
      <c r="B807" s="7">
        <f t="shared" si="125"/>
        <v>1</v>
      </c>
      <c r="C807" s="7">
        <f t="shared" si="125"/>
        <v>1</v>
      </c>
      <c r="D807" s="7">
        <f t="shared" si="125"/>
        <v>1</v>
      </c>
      <c r="E807" s="7">
        <f t="shared" si="125"/>
        <v>1</v>
      </c>
      <c r="F807" s="7">
        <f t="shared" si="125"/>
        <v>1</v>
      </c>
      <c r="G807" s="7">
        <f t="shared" si="125"/>
        <v>1</v>
      </c>
      <c r="H807" s="7">
        <f t="shared" si="125"/>
        <v>1</v>
      </c>
      <c r="I807" s="7">
        <f t="shared" si="120"/>
        <v>1</v>
      </c>
      <c r="J807" s="7">
        <f t="shared" si="121"/>
        <v>1</v>
      </c>
      <c r="K807" s="32">
        <v>798</v>
      </c>
      <c r="L807" s="35">
        <f t="shared" si="123"/>
        <v>5624964.1942397822</v>
      </c>
    </row>
    <row r="808" spans="1:12" x14ac:dyDescent="0.35">
      <c r="A808" s="7">
        <f t="shared" si="125"/>
        <v>1</v>
      </c>
      <c r="B808" s="7">
        <f t="shared" si="125"/>
        <v>1</v>
      </c>
      <c r="C808" s="7">
        <f t="shared" si="125"/>
        <v>1</v>
      </c>
      <c r="D808" s="7">
        <f t="shared" si="125"/>
        <v>1</v>
      </c>
      <c r="E808" s="7">
        <f t="shared" si="125"/>
        <v>1</v>
      </c>
      <c r="F808" s="7">
        <f t="shared" si="125"/>
        <v>1</v>
      </c>
      <c r="G808" s="7">
        <f t="shared" si="125"/>
        <v>1</v>
      </c>
      <c r="H808" s="7">
        <f t="shared" si="125"/>
        <v>1</v>
      </c>
      <c r="I808" s="7">
        <f t="shared" si="120"/>
        <v>1</v>
      </c>
      <c r="J808" s="7">
        <f t="shared" si="121"/>
        <v>1</v>
      </c>
      <c r="K808" s="32">
        <v>799</v>
      </c>
      <c r="L808" s="35">
        <f t="shared" si="123"/>
        <v>5678338.314743367</v>
      </c>
    </row>
    <row r="809" spans="1:12" x14ac:dyDescent="0.35">
      <c r="A809" s="7">
        <f t="shared" ref="A809:H818" si="126">IF(A$8&lt;=$L809,1,0)</f>
        <v>1</v>
      </c>
      <c r="B809" s="7">
        <f t="shared" si="126"/>
        <v>1</v>
      </c>
      <c r="C809" s="7">
        <f t="shared" si="126"/>
        <v>1</v>
      </c>
      <c r="D809" s="7">
        <f t="shared" si="126"/>
        <v>1</v>
      </c>
      <c r="E809" s="7">
        <f t="shared" si="126"/>
        <v>1</v>
      </c>
      <c r="F809" s="7">
        <f t="shared" si="126"/>
        <v>1</v>
      </c>
      <c r="G809" s="7">
        <f t="shared" si="126"/>
        <v>1</v>
      </c>
      <c r="H809" s="7">
        <f t="shared" si="126"/>
        <v>1</v>
      </c>
      <c r="I809" s="7">
        <f t="shared" si="120"/>
        <v>1</v>
      </c>
      <c r="J809" s="7">
        <f t="shared" si="121"/>
        <v>1</v>
      </c>
      <c r="K809" s="32">
        <v>800</v>
      </c>
      <c r="L809" s="35">
        <f t="shared" si="123"/>
        <v>5732218.8912244765</v>
      </c>
    </row>
    <row r="810" spans="1:12" x14ac:dyDescent="0.35">
      <c r="A810" s="7">
        <f t="shared" si="126"/>
        <v>1</v>
      </c>
      <c r="B810" s="7">
        <f t="shared" si="126"/>
        <v>1</v>
      </c>
      <c r="C810" s="7">
        <f t="shared" si="126"/>
        <v>1</v>
      </c>
      <c r="D810" s="7">
        <f t="shared" si="126"/>
        <v>1</v>
      </c>
      <c r="E810" s="7">
        <f t="shared" si="126"/>
        <v>1</v>
      </c>
      <c r="F810" s="7">
        <f t="shared" si="126"/>
        <v>1</v>
      </c>
      <c r="G810" s="7">
        <f t="shared" si="126"/>
        <v>1</v>
      </c>
      <c r="H810" s="7">
        <f t="shared" si="126"/>
        <v>1</v>
      </c>
      <c r="I810" s="7">
        <f t="shared" si="120"/>
        <v>1</v>
      </c>
      <c r="J810" s="7">
        <f t="shared" si="121"/>
        <v>1</v>
      </c>
      <c r="K810" s="32">
        <v>801</v>
      </c>
      <c r="L810" s="35">
        <f t="shared" si="123"/>
        <v>5786610.729339011</v>
      </c>
    </row>
    <row r="811" spans="1:12" x14ac:dyDescent="0.35">
      <c r="A811" s="7">
        <f t="shared" si="126"/>
        <v>1</v>
      </c>
      <c r="B811" s="7">
        <f t="shared" si="126"/>
        <v>1</v>
      </c>
      <c r="C811" s="7">
        <f t="shared" si="126"/>
        <v>1</v>
      </c>
      <c r="D811" s="7">
        <f t="shared" si="126"/>
        <v>1</v>
      </c>
      <c r="E811" s="7">
        <f t="shared" si="126"/>
        <v>1</v>
      </c>
      <c r="F811" s="7">
        <f t="shared" si="126"/>
        <v>1</v>
      </c>
      <c r="G811" s="7">
        <f t="shared" si="126"/>
        <v>1</v>
      </c>
      <c r="H811" s="7">
        <f t="shared" si="126"/>
        <v>1</v>
      </c>
      <c r="I811" s="7">
        <f t="shared" si="120"/>
        <v>1</v>
      </c>
      <c r="J811" s="7">
        <f t="shared" si="121"/>
        <v>1</v>
      </c>
      <c r="K811" s="32">
        <v>802</v>
      </c>
      <c r="L811" s="35">
        <f t="shared" si="123"/>
        <v>5841518.680342745</v>
      </c>
    </row>
    <row r="812" spans="1:12" x14ac:dyDescent="0.35">
      <c r="A812" s="7">
        <f t="shared" si="126"/>
        <v>1</v>
      </c>
      <c r="B812" s="7">
        <f t="shared" si="126"/>
        <v>1</v>
      </c>
      <c r="C812" s="7">
        <f t="shared" si="126"/>
        <v>1</v>
      </c>
      <c r="D812" s="7">
        <f t="shared" si="126"/>
        <v>1</v>
      </c>
      <c r="E812" s="7">
        <f t="shared" si="126"/>
        <v>1</v>
      </c>
      <c r="F812" s="7">
        <f t="shared" si="126"/>
        <v>1</v>
      </c>
      <c r="G812" s="7">
        <f t="shared" si="126"/>
        <v>1</v>
      </c>
      <c r="H812" s="7">
        <f t="shared" si="126"/>
        <v>1</v>
      </c>
      <c r="I812" s="7">
        <f t="shared" si="120"/>
        <v>1</v>
      </c>
      <c r="J812" s="7">
        <f t="shared" si="121"/>
        <v>1</v>
      </c>
      <c r="K812" s="32">
        <v>803</v>
      </c>
      <c r="L812" s="35">
        <f t="shared" si="123"/>
        <v>5896947.6415240159</v>
      </c>
    </row>
    <row r="813" spans="1:12" x14ac:dyDescent="0.35">
      <c r="A813" s="7">
        <f t="shared" si="126"/>
        <v>1</v>
      </c>
      <c r="B813" s="7">
        <f t="shared" si="126"/>
        <v>1</v>
      </c>
      <c r="C813" s="7">
        <f t="shared" si="126"/>
        <v>1</v>
      </c>
      <c r="D813" s="7">
        <f t="shared" si="126"/>
        <v>1</v>
      </c>
      <c r="E813" s="7">
        <f t="shared" si="126"/>
        <v>1</v>
      </c>
      <c r="F813" s="7">
        <f t="shared" si="126"/>
        <v>1</v>
      </c>
      <c r="G813" s="7">
        <f t="shared" si="126"/>
        <v>1</v>
      </c>
      <c r="H813" s="7">
        <f t="shared" si="126"/>
        <v>1</v>
      </c>
      <c r="I813" s="7">
        <f t="shared" si="120"/>
        <v>1</v>
      </c>
      <c r="J813" s="7">
        <f t="shared" si="121"/>
        <v>1</v>
      </c>
      <c r="K813" s="32">
        <v>804</v>
      </c>
      <c r="L813" s="35">
        <f t="shared" si="123"/>
        <v>5952902.5566405151</v>
      </c>
    </row>
    <row r="814" spans="1:12" x14ac:dyDescent="0.35">
      <c r="A814" s="7">
        <f t="shared" si="126"/>
        <v>1</v>
      </c>
      <c r="B814" s="7">
        <f t="shared" si="126"/>
        <v>1</v>
      </c>
      <c r="C814" s="7">
        <f t="shared" si="126"/>
        <v>1</v>
      </c>
      <c r="D814" s="7">
        <f t="shared" si="126"/>
        <v>1</v>
      </c>
      <c r="E814" s="7">
        <f t="shared" si="126"/>
        <v>1</v>
      </c>
      <c r="F814" s="7">
        <f t="shared" si="126"/>
        <v>1</v>
      </c>
      <c r="G814" s="7">
        <f t="shared" si="126"/>
        <v>1</v>
      </c>
      <c r="H814" s="7">
        <f t="shared" si="126"/>
        <v>1</v>
      </c>
      <c r="I814" s="7">
        <f t="shared" si="120"/>
        <v>1</v>
      </c>
      <c r="J814" s="7">
        <f t="shared" si="121"/>
        <v>1</v>
      </c>
      <c r="K814" s="32">
        <v>805</v>
      </c>
      <c r="L814" s="35">
        <f t="shared" si="123"/>
        <v>6009388.4163602274</v>
      </c>
    </row>
    <row r="815" spans="1:12" x14ac:dyDescent="0.35">
      <c r="A815" s="7">
        <f t="shared" si="126"/>
        <v>1</v>
      </c>
      <c r="B815" s="7">
        <f t="shared" si="126"/>
        <v>1</v>
      </c>
      <c r="C815" s="7">
        <f t="shared" si="126"/>
        <v>1</v>
      </c>
      <c r="D815" s="7">
        <f t="shared" si="126"/>
        <v>1</v>
      </c>
      <c r="E815" s="7">
        <f t="shared" si="126"/>
        <v>1</v>
      </c>
      <c r="F815" s="7">
        <f t="shared" si="126"/>
        <v>1</v>
      </c>
      <c r="G815" s="7">
        <f t="shared" si="126"/>
        <v>1</v>
      </c>
      <c r="H815" s="7">
        <f t="shared" si="126"/>
        <v>1</v>
      </c>
      <c r="I815" s="7">
        <f t="shared" si="120"/>
        <v>1</v>
      </c>
      <c r="J815" s="7">
        <f t="shared" si="121"/>
        <v>1</v>
      </c>
      <c r="K815" s="32">
        <v>806</v>
      </c>
      <c r="L815" s="35">
        <f t="shared" si="123"/>
        <v>6066410.258706552</v>
      </c>
    </row>
    <row r="816" spans="1:12" x14ac:dyDescent="0.35">
      <c r="A816" s="7">
        <f t="shared" si="126"/>
        <v>1</v>
      </c>
      <c r="B816" s="7">
        <f t="shared" si="126"/>
        <v>1</v>
      </c>
      <c r="C816" s="7">
        <f t="shared" si="126"/>
        <v>1</v>
      </c>
      <c r="D816" s="7">
        <f t="shared" si="126"/>
        <v>1</v>
      </c>
      <c r="E816" s="7">
        <f t="shared" si="126"/>
        <v>1</v>
      </c>
      <c r="F816" s="7">
        <f t="shared" si="126"/>
        <v>1</v>
      </c>
      <c r="G816" s="7">
        <f t="shared" si="126"/>
        <v>1</v>
      </c>
      <c r="H816" s="7">
        <f t="shared" si="126"/>
        <v>1</v>
      </c>
      <c r="I816" s="7">
        <f t="shared" si="120"/>
        <v>1</v>
      </c>
      <c r="J816" s="7">
        <f t="shared" si="121"/>
        <v>1</v>
      </c>
      <c r="K816" s="32">
        <v>807</v>
      </c>
      <c r="L816" s="35">
        <f t="shared" si="123"/>
        <v>6123973.1695076488</v>
      </c>
    </row>
    <row r="817" spans="1:12" x14ac:dyDescent="0.35">
      <c r="A817" s="7">
        <f t="shared" si="126"/>
        <v>1</v>
      </c>
      <c r="B817" s="7">
        <f t="shared" si="126"/>
        <v>1</v>
      </c>
      <c r="C817" s="7">
        <f t="shared" si="126"/>
        <v>1</v>
      </c>
      <c r="D817" s="7">
        <f t="shared" si="126"/>
        <v>1</v>
      </c>
      <c r="E817" s="7">
        <f t="shared" si="126"/>
        <v>1</v>
      </c>
      <c r="F817" s="7">
        <f t="shared" si="126"/>
        <v>1</v>
      </c>
      <c r="G817" s="7">
        <f t="shared" si="126"/>
        <v>1</v>
      </c>
      <c r="H817" s="7">
        <f t="shared" si="126"/>
        <v>1</v>
      </c>
      <c r="I817" s="7">
        <f t="shared" si="120"/>
        <v>1</v>
      </c>
      <c r="J817" s="7">
        <f t="shared" si="121"/>
        <v>1</v>
      </c>
      <c r="K817" s="32">
        <v>808</v>
      </c>
      <c r="L817" s="35">
        <f t="shared" si="123"/>
        <v>6182082.2828500494</v>
      </c>
    </row>
    <row r="818" spans="1:12" x14ac:dyDescent="0.35">
      <c r="A818" s="7">
        <f t="shared" si="126"/>
        <v>1</v>
      </c>
      <c r="B818" s="7">
        <f t="shared" si="126"/>
        <v>1</v>
      </c>
      <c r="C818" s="7">
        <f t="shared" si="126"/>
        <v>1</v>
      </c>
      <c r="D818" s="7">
        <f t="shared" si="126"/>
        <v>1</v>
      </c>
      <c r="E818" s="7">
        <f t="shared" si="126"/>
        <v>1</v>
      </c>
      <c r="F818" s="7">
        <f t="shared" si="126"/>
        <v>1</v>
      </c>
      <c r="G818" s="7">
        <f t="shared" si="126"/>
        <v>1</v>
      </c>
      <c r="H818" s="7">
        <f t="shared" si="126"/>
        <v>1</v>
      </c>
      <c r="I818" s="7">
        <f t="shared" si="120"/>
        <v>1</v>
      </c>
      <c r="J818" s="7">
        <f t="shared" si="121"/>
        <v>1</v>
      </c>
      <c r="K818" s="32">
        <v>809</v>
      </c>
      <c r="L818" s="35">
        <f t="shared" si="123"/>
        <v>6240742.781536568</v>
      </c>
    </row>
    <row r="819" spans="1:12" x14ac:dyDescent="0.35">
      <c r="A819" s="7">
        <f t="shared" ref="A819:H828" si="127">IF(A$8&lt;=$L819,1,0)</f>
        <v>1</v>
      </c>
      <c r="B819" s="7">
        <f t="shared" si="127"/>
        <v>1</v>
      </c>
      <c r="C819" s="7">
        <f t="shared" si="127"/>
        <v>1</v>
      </c>
      <c r="D819" s="7">
        <f t="shared" si="127"/>
        <v>1</v>
      </c>
      <c r="E819" s="7">
        <f t="shared" si="127"/>
        <v>1</v>
      </c>
      <c r="F819" s="7">
        <f t="shared" si="127"/>
        <v>1</v>
      </c>
      <c r="G819" s="7">
        <f t="shared" si="127"/>
        <v>1</v>
      </c>
      <c r="H819" s="7">
        <f t="shared" si="127"/>
        <v>1</v>
      </c>
      <c r="I819" s="7">
        <f t="shared" si="120"/>
        <v>1</v>
      </c>
      <c r="J819" s="7">
        <f t="shared" si="121"/>
        <v>1</v>
      </c>
      <c r="K819" s="32">
        <v>810</v>
      </c>
      <c r="L819" s="35">
        <f t="shared" si="123"/>
        <v>6299959.8975485619</v>
      </c>
    </row>
    <row r="820" spans="1:12" x14ac:dyDescent="0.35">
      <c r="A820" s="7">
        <f t="shared" si="127"/>
        <v>1</v>
      </c>
      <c r="B820" s="7">
        <f t="shared" si="127"/>
        <v>1</v>
      </c>
      <c r="C820" s="7">
        <f t="shared" si="127"/>
        <v>1</v>
      </c>
      <c r="D820" s="7">
        <f t="shared" si="127"/>
        <v>1</v>
      </c>
      <c r="E820" s="7">
        <f t="shared" si="127"/>
        <v>1</v>
      </c>
      <c r="F820" s="7">
        <f t="shared" si="127"/>
        <v>1</v>
      </c>
      <c r="G820" s="7">
        <f t="shared" si="127"/>
        <v>1</v>
      </c>
      <c r="H820" s="7">
        <f t="shared" si="127"/>
        <v>1</v>
      </c>
      <c r="I820" s="7">
        <f t="shared" si="120"/>
        <v>1</v>
      </c>
      <c r="J820" s="7">
        <f t="shared" si="121"/>
        <v>1</v>
      </c>
      <c r="K820" s="32">
        <v>811</v>
      </c>
      <c r="L820" s="35">
        <f t="shared" si="123"/>
        <v>6359738.9125125771</v>
      </c>
    </row>
    <row r="821" spans="1:12" x14ac:dyDescent="0.35">
      <c r="A821" s="7">
        <f t="shared" si="127"/>
        <v>1</v>
      </c>
      <c r="B821" s="7">
        <f t="shared" si="127"/>
        <v>1</v>
      </c>
      <c r="C821" s="7">
        <f t="shared" si="127"/>
        <v>1</v>
      </c>
      <c r="D821" s="7">
        <f t="shared" si="127"/>
        <v>1</v>
      </c>
      <c r="E821" s="7">
        <f t="shared" si="127"/>
        <v>1</v>
      </c>
      <c r="F821" s="7">
        <f t="shared" si="127"/>
        <v>1</v>
      </c>
      <c r="G821" s="7">
        <f t="shared" si="127"/>
        <v>1</v>
      </c>
      <c r="H821" s="7">
        <f t="shared" si="127"/>
        <v>1</v>
      </c>
      <c r="I821" s="7">
        <f t="shared" si="120"/>
        <v>1</v>
      </c>
      <c r="J821" s="7">
        <f t="shared" si="121"/>
        <v>1</v>
      </c>
      <c r="K821" s="32">
        <v>812</v>
      </c>
      <c r="L821" s="35">
        <f t="shared" si="123"/>
        <v>6420085.1581714191</v>
      </c>
    </row>
    <row r="822" spans="1:12" x14ac:dyDescent="0.35">
      <c r="A822" s="7">
        <f t="shared" si="127"/>
        <v>1</v>
      </c>
      <c r="B822" s="7">
        <f t="shared" si="127"/>
        <v>1</v>
      </c>
      <c r="C822" s="7">
        <f t="shared" si="127"/>
        <v>1</v>
      </c>
      <c r="D822" s="7">
        <f t="shared" si="127"/>
        <v>1</v>
      </c>
      <c r="E822" s="7">
        <f t="shared" si="127"/>
        <v>1</v>
      </c>
      <c r="F822" s="7">
        <f t="shared" si="127"/>
        <v>1</v>
      </c>
      <c r="G822" s="7">
        <f t="shared" si="127"/>
        <v>1</v>
      </c>
      <c r="H822" s="7">
        <f t="shared" si="127"/>
        <v>1</v>
      </c>
      <c r="I822" s="7">
        <f t="shared" si="120"/>
        <v>1</v>
      </c>
      <c r="J822" s="7">
        <f t="shared" si="121"/>
        <v>1</v>
      </c>
      <c r="K822" s="32">
        <v>813</v>
      </c>
      <c r="L822" s="35">
        <f t="shared" si="123"/>
        <v>6481004.0168596972</v>
      </c>
    </row>
    <row r="823" spans="1:12" x14ac:dyDescent="0.35">
      <c r="A823" s="7">
        <f t="shared" si="127"/>
        <v>1</v>
      </c>
      <c r="B823" s="7">
        <f t="shared" si="127"/>
        <v>1</v>
      </c>
      <c r="C823" s="7">
        <f t="shared" si="127"/>
        <v>1</v>
      </c>
      <c r="D823" s="7">
        <f t="shared" si="127"/>
        <v>1</v>
      </c>
      <c r="E823" s="7">
        <f t="shared" si="127"/>
        <v>1</v>
      </c>
      <c r="F823" s="7">
        <f t="shared" si="127"/>
        <v>1</v>
      </c>
      <c r="G823" s="7">
        <f t="shared" si="127"/>
        <v>1</v>
      </c>
      <c r="H823" s="7">
        <f t="shared" si="127"/>
        <v>1</v>
      </c>
      <c r="I823" s="7">
        <f t="shared" si="120"/>
        <v>1</v>
      </c>
      <c r="J823" s="7">
        <f t="shared" si="121"/>
        <v>1</v>
      </c>
      <c r="K823" s="32">
        <v>814</v>
      </c>
      <c r="L823" s="35">
        <f t="shared" si="123"/>
        <v>6542500.92198388</v>
      </c>
    </row>
    <row r="824" spans="1:12" x14ac:dyDescent="0.35">
      <c r="A824" s="7">
        <f t="shared" si="127"/>
        <v>1</v>
      </c>
      <c r="B824" s="7">
        <f t="shared" si="127"/>
        <v>1</v>
      </c>
      <c r="C824" s="7">
        <f t="shared" si="127"/>
        <v>1</v>
      </c>
      <c r="D824" s="7">
        <f t="shared" si="127"/>
        <v>1</v>
      </c>
      <c r="E824" s="7">
        <f t="shared" si="127"/>
        <v>1</v>
      </c>
      <c r="F824" s="7">
        <f t="shared" si="127"/>
        <v>1</v>
      </c>
      <c r="G824" s="7">
        <f t="shared" si="127"/>
        <v>1</v>
      </c>
      <c r="H824" s="7">
        <f t="shared" si="127"/>
        <v>1</v>
      </c>
      <c r="I824" s="7">
        <f t="shared" si="120"/>
        <v>1</v>
      </c>
      <c r="J824" s="7">
        <f t="shared" si="121"/>
        <v>1</v>
      </c>
      <c r="K824" s="32">
        <v>815</v>
      </c>
      <c r="L824" s="35">
        <f t="shared" si="123"/>
        <v>6604581.358506904</v>
      </c>
    </row>
    <row r="825" spans="1:12" x14ac:dyDescent="0.35">
      <c r="A825" s="7">
        <f t="shared" si="127"/>
        <v>1</v>
      </c>
      <c r="B825" s="7">
        <f t="shared" si="127"/>
        <v>1</v>
      </c>
      <c r="C825" s="7">
        <f t="shared" si="127"/>
        <v>1</v>
      </c>
      <c r="D825" s="7">
        <f t="shared" si="127"/>
        <v>1</v>
      </c>
      <c r="E825" s="7">
        <f t="shared" si="127"/>
        <v>1</v>
      </c>
      <c r="F825" s="7">
        <f t="shared" si="127"/>
        <v>1</v>
      </c>
      <c r="G825" s="7">
        <f t="shared" si="127"/>
        <v>1</v>
      </c>
      <c r="H825" s="7">
        <f t="shared" si="127"/>
        <v>1</v>
      </c>
      <c r="I825" s="7">
        <f t="shared" si="120"/>
        <v>1</v>
      </c>
      <c r="J825" s="7">
        <f t="shared" si="121"/>
        <v>1</v>
      </c>
      <c r="K825" s="32">
        <v>816</v>
      </c>
      <c r="L825" s="35">
        <f t="shared" si="123"/>
        <v>6667250.8634373834</v>
      </c>
    </row>
    <row r="826" spans="1:12" x14ac:dyDescent="0.35">
      <c r="A826" s="7">
        <f t="shared" si="127"/>
        <v>1</v>
      </c>
      <c r="B826" s="7">
        <f t="shared" si="127"/>
        <v>1</v>
      </c>
      <c r="C826" s="7">
        <f t="shared" si="127"/>
        <v>1</v>
      </c>
      <c r="D826" s="7">
        <f t="shared" si="127"/>
        <v>1</v>
      </c>
      <c r="E826" s="7">
        <f t="shared" si="127"/>
        <v>1</v>
      </c>
      <c r="F826" s="7">
        <f t="shared" si="127"/>
        <v>1</v>
      </c>
      <c r="G826" s="7">
        <f t="shared" si="127"/>
        <v>1</v>
      </c>
      <c r="H826" s="7">
        <f t="shared" si="127"/>
        <v>1</v>
      </c>
      <c r="I826" s="7">
        <f t="shared" si="120"/>
        <v>1</v>
      </c>
      <c r="J826" s="7">
        <f t="shared" si="121"/>
        <v>1</v>
      </c>
      <c r="K826" s="32">
        <v>817</v>
      </c>
      <c r="L826" s="35">
        <f t="shared" si="123"/>
        <v>6730515.026323461</v>
      </c>
    </row>
    <row r="827" spans="1:12" x14ac:dyDescent="0.35">
      <c r="A827" s="7">
        <f t="shared" si="127"/>
        <v>1</v>
      </c>
      <c r="B827" s="7">
        <f t="shared" si="127"/>
        <v>1</v>
      </c>
      <c r="C827" s="7">
        <f t="shared" si="127"/>
        <v>1</v>
      </c>
      <c r="D827" s="7">
        <f t="shared" si="127"/>
        <v>1</v>
      </c>
      <c r="E827" s="7">
        <f t="shared" si="127"/>
        <v>1</v>
      </c>
      <c r="F827" s="7">
        <f t="shared" si="127"/>
        <v>1</v>
      </c>
      <c r="G827" s="7">
        <f t="shared" si="127"/>
        <v>1</v>
      </c>
      <c r="H827" s="7">
        <f t="shared" si="127"/>
        <v>1</v>
      </c>
      <c r="I827" s="7">
        <f t="shared" si="120"/>
        <v>1</v>
      </c>
      <c r="J827" s="7">
        <f t="shared" si="121"/>
        <v>1</v>
      </c>
      <c r="K827" s="32">
        <v>818</v>
      </c>
      <c r="L827" s="35">
        <f t="shared" si="123"/>
        <v>6794379.4897513436</v>
      </c>
    </row>
    <row r="828" spans="1:12" x14ac:dyDescent="0.35">
      <c r="A828" s="7">
        <f t="shared" si="127"/>
        <v>1</v>
      </c>
      <c r="B828" s="7">
        <f t="shared" si="127"/>
        <v>1</v>
      </c>
      <c r="C828" s="7">
        <f t="shared" si="127"/>
        <v>1</v>
      </c>
      <c r="D828" s="7">
        <f t="shared" si="127"/>
        <v>1</v>
      </c>
      <c r="E828" s="7">
        <f t="shared" si="127"/>
        <v>1</v>
      </c>
      <c r="F828" s="7">
        <f t="shared" si="127"/>
        <v>1</v>
      </c>
      <c r="G828" s="7">
        <f t="shared" si="127"/>
        <v>1</v>
      </c>
      <c r="H828" s="7">
        <f t="shared" si="127"/>
        <v>1</v>
      </c>
      <c r="I828" s="7">
        <f t="shared" si="120"/>
        <v>1</v>
      </c>
      <c r="J828" s="7">
        <f t="shared" si="121"/>
        <v>1</v>
      </c>
      <c r="K828" s="32">
        <v>819</v>
      </c>
      <c r="L828" s="35">
        <f t="shared" si="123"/>
        <v>6858849.9498485718</v>
      </c>
    </row>
    <row r="829" spans="1:12" x14ac:dyDescent="0.35">
      <c r="A829" s="7">
        <f t="shared" ref="A829:H838" si="128">IF(A$8&lt;=$L829,1,0)</f>
        <v>1</v>
      </c>
      <c r="B829" s="7">
        <f t="shared" si="128"/>
        <v>1</v>
      </c>
      <c r="C829" s="7">
        <f t="shared" si="128"/>
        <v>1</v>
      </c>
      <c r="D829" s="7">
        <f t="shared" si="128"/>
        <v>1</v>
      </c>
      <c r="E829" s="7">
        <f t="shared" si="128"/>
        <v>1</v>
      </c>
      <c r="F829" s="7">
        <f t="shared" si="128"/>
        <v>1</v>
      </c>
      <c r="G829" s="7">
        <f t="shared" si="128"/>
        <v>1</v>
      </c>
      <c r="H829" s="7">
        <f t="shared" si="128"/>
        <v>1</v>
      </c>
      <c r="I829" s="7">
        <f t="shared" si="120"/>
        <v>1</v>
      </c>
      <c r="J829" s="7">
        <f t="shared" si="121"/>
        <v>1</v>
      </c>
      <c r="K829" s="32">
        <v>820</v>
      </c>
      <c r="L829" s="35">
        <f t="shared" si="123"/>
        <v>6923932.1567920605</v>
      </c>
    </row>
    <row r="830" spans="1:12" x14ac:dyDescent="0.35">
      <c r="A830" s="7">
        <f t="shared" si="128"/>
        <v>1</v>
      </c>
      <c r="B830" s="7">
        <f t="shared" si="128"/>
        <v>1</v>
      </c>
      <c r="C830" s="7">
        <f t="shared" si="128"/>
        <v>1</v>
      </c>
      <c r="D830" s="7">
        <f t="shared" si="128"/>
        <v>1</v>
      </c>
      <c r="E830" s="7">
        <f t="shared" si="128"/>
        <v>1</v>
      </c>
      <c r="F830" s="7">
        <f t="shared" si="128"/>
        <v>1</v>
      </c>
      <c r="G830" s="7">
        <f t="shared" si="128"/>
        <v>1</v>
      </c>
      <c r="H830" s="7">
        <f t="shared" si="128"/>
        <v>1</v>
      </c>
      <c r="I830" s="7">
        <f t="shared" si="120"/>
        <v>1</v>
      </c>
      <c r="J830" s="7">
        <f t="shared" si="121"/>
        <v>1</v>
      </c>
      <c r="K830" s="32">
        <v>821</v>
      </c>
      <c r="L830" s="35">
        <f t="shared" si="123"/>
        <v>6989631.9153209617</v>
      </c>
    </row>
    <row r="831" spans="1:12" x14ac:dyDescent="0.35">
      <c r="A831" s="7">
        <f t="shared" si="128"/>
        <v>1</v>
      </c>
      <c r="B831" s="7">
        <f t="shared" si="128"/>
        <v>1</v>
      </c>
      <c r="C831" s="7">
        <f t="shared" si="128"/>
        <v>1</v>
      </c>
      <c r="D831" s="7">
        <f t="shared" si="128"/>
        <v>1</v>
      </c>
      <c r="E831" s="7">
        <f t="shared" si="128"/>
        <v>1</v>
      </c>
      <c r="F831" s="7">
        <f t="shared" si="128"/>
        <v>1</v>
      </c>
      <c r="G831" s="7">
        <f t="shared" si="128"/>
        <v>1</v>
      </c>
      <c r="H831" s="7">
        <f t="shared" si="128"/>
        <v>1</v>
      </c>
      <c r="I831" s="7">
        <f t="shared" si="120"/>
        <v>1</v>
      </c>
      <c r="J831" s="7">
        <f t="shared" si="121"/>
        <v>1</v>
      </c>
      <c r="K831" s="32">
        <v>822</v>
      </c>
      <c r="L831" s="35">
        <f t="shared" si="123"/>
        <v>7055955.0852543954</v>
      </c>
    </row>
    <row r="832" spans="1:12" x14ac:dyDescent="0.35">
      <c r="A832" s="7">
        <f t="shared" si="128"/>
        <v>1</v>
      </c>
      <c r="B832" s="7">
        <f t="shared" si="128"/>
        <v>1</v>
      </c>
      <c r="C832" s="7">
        <f t="shared" si="128"/>
        <v>1</v>
      </c>
      <c r="D832" s="7">
        <f t="shared" si="128"/>
        <v>1</v>
      </c>
      <c r="E832" s="7">
        <f t="shared" si="128"/>
        <v>1</v>
      </c>
      <c r="F832" s="7">
        <f t="shared" si="128"/>
        <v>1</v>
      </c>
      <c r="G832" s="7">
        <f t="shared" si="128"/>
        <v>1</v>
      </c>
      <c r="H832" s="7">
        <f t="shared" si="128"/>
        <v>1</v>
      </c>
      <c r="I832" s="7">
        <f t="shared" si="120"/>
        <v>1</v>
      </c>
      <c r="J832" s="7">
        <f t="shared" si="121"/>
        <v>1</v>
      </c>
      <c r="K832" s="32">
        <v>823</v>
      </c>
      <c r="L832" s="35">
        <f t="shared" si="123"/>
        <v>7122907.5820140922</v>
      </c>
    </row>
    <row r="833" spans="1:12" x14ac:dyDescent="0.35">
      <c r="A833" s="7">
        <f t="shared" si="128"/>
        <v>1</v>
      </c>
      <c r="B833" s="7">
        <f t="shared" si="128"/>
        <v>1</v>
      </c>
      <c r="C833" s="7">
        <f t="shared" si="128"/>
        <v>1</v>
      </c>
      <c r="D833" s="7">
        <f t="shared" si="128"/>
        <v>1</v>
      </c>
      <c r="E833" s="7">
        <f t="shared" si="128"/>
        <v>1</v>
      </c>
      <c r="F833" s="7">
        <f t="shared" si="128"/>
        <v>1</v>
      </c>
      <c r="G833" s="7">
        <f t="shared" si="128"/>
        <v>1</v>
      </c>
      <c r="H833" s="7">
        <f t="shared" si="128"/>
        <v>1</v>
      </c>
      <c r="I833" s="7">
        <f t="shared" si="120"/>
        <v>1</v>
      </c>
      <c r="J833" s="7">
        <f t="shared" si="121"/>
        <v>1</v>
      </c>
      <c r="K833" s="32">
        <v>824</v>
      </c>
      <c r="L833" s="35">
        <f t="shared" si="123"/>
        <v>7190495.3771519959</v>
      </c>
    </row>
    <row r="834" spans="1:12" x14ac:dyDescent="0.35">
      <c r="A834" s="7">
        <f t="shared" si="128"/>
        <v>1</v>
      </c>
      <c r="B834" s="7">
        <f t="shared" si="128"/>
        <v>1</v>
      </c>
      <c r="C834" s="7">
        <f t="shared" si="128"/>
        <v>1</v>
      </c>
      <c r="D834" s="7">
        <f t="shared" si="128"/>
        <v>1</v>
      </c>
      <c r="E834" s="7">
        <f t="shared" si="128"/>
        <v>1</v>
      </c>
      <c r="F834" s="7">
        <f t="shared" si="128"/>
        <v>1</v>
      </c>
      <c r="G834" s="7">
        <f t="shared" si="128"/>
        <v>1</v>
      </c>
      <c r="H834" s="7">
        <f t="shared" si="128"/>
        <v>1</v>
      </c>
      <c r="I834" s="7">
        <f t="shared" si="120"/>
        <v>1</v>
      </c>
      <c r="J834" s="7">
        <f t="shared" si="121"/>
        <v>1</v>
      </c>
      <c r="K834" s="32">
        <v>825</v>
      </c>
      <c r="L834" s="35">
        <f t="shared" si="123"/>
        <v>7258724.4988828674</v>
      </c>
    </row>
    <row r="835" spans="1:12" x14ac:dyDescent="0.35">
      <c r="A835" s="7">
        <f t="shared" si="128"/>
        <v>1</v>
      </c>
      <c r="B835" s="7">
        <f t="shared" si="128"/>
        <v>1</v>
      </c>
      <c r="C835" s="7">
        <f t="shared" si="128"/>
        <v>1</v>
      </c>
      <c r="D835" s="7">
        <f t="shared" si="128"/>
        <v>1</v>
      </c>
      <c r="E835" s="7">
        <f t="shared" si="128"/>
        <v>1</v>
      </c>
      <c r="F835" s="7">
        <f t="shared" si="128"/>
        <v>1</v>
      </c>
      <c r="G835" s="7">
        <f t="shared" si="128"/>
        <v>1</v>
      </c>
      <c r="H835" s="7">
        <f t="shared" si="128"/>
        <v>1</v>
      </c>
      <c r="I835" s="7">
        <f t="shared" si="120"/>
        <v>1</v>
      </c>
      <c r="J835" s="7">
        <f t="shared" si="121"/>
        <v>1</v>
      </c>
      <c r="K835" s="32">
        <v>826</v>
      </c>
      <c r="L835" s="35">
        <f t="shared" si="123"/>
        <v>7327601.0326219518</v>
      </c>
    </row>
    <row r="836" spans="1:12" x14ac:dyDescent="0.35">
      <c r="A836" s="7">
        <f t="shared" si="128"/>
        <v>1</v>
      </c>
      <c r="B836" s="7">
        <f t="shared" si="128"/>
        <v>1</v>
      </c>
      <c r="C836" s="7">
        <f t="shared" si="128"/>
        <v>1</v>
      </c>
      <c r="D836" s="7">
        <f t="shared" si="128"/>
        <v>1</v>
      </c>
      <c r="E836" s="7">
        <f t="shared" si="128"/>
        <v>1</v>
      </c>
      <c r="F836" s="7">
        <f t="shared" si="128"/>
        <v>1</v>
      </c>
      <c r="G836" s="7">
        <f t="shared" si="128"/>
        <v>1</v>
      </c>
      <c r="H836" s="7">
        <f t="shared" si="128"/>
        <v>1</v>
      </c>
      <c r="I836" s="7">
        <f t="shared" si="120"/>
        <v>1</v>
      </c>
      <c r="J836" s="7">
        <f t="shared" si="121"/>
        <v>1</v>
      </c>
      <c r="K836" s="32">
        <v>827</v>
      </c>
      <c r="L836" s="35">
        <f t="shared" si="123"/>
        <v>7397131.1215277379</v>
      </c>
    </row>
    <row r="837" spans="1:12" x14ac:dyDescent="0.35">
      <c r="A837" s="7">
        <f t="shared" si="128"/>
        <v>1</v>
      </c>
      <c r="B837" s="7">
        <f t="shared" si="128"/>
        <v>1</v>
      </c>
      <c r="C837" s="7">
        <f t="shared" si="128"/>
        <v>1</v>
      </c>
      <c r="D837" s="7">
        <f t="shared" si="128"/>
        <v>1</v>
      </c>
      <c r="E837" s="7">
        <f t="shared" si="128"/>
        <v>1</v>
      </c>
      <c r="F837" s="7">
        <f t="shared" si="128"/>
        <v>1</v>
      </c>
      <c r="G837" s="7">
        <f t="shared" si="128"/>
        <v>1</v>
      </c>
      <c r="H837" s="7">
        <f t="shared" si="128"/>
        <v>1</v>
      </c>
      <c r="I837" s="7">
        <f t="shared" si="120"/>
        <v>1</v>
      </c>
      <c r="J837" s="7">
        <f t="shared" si="121"/>
        <v>1</v>
      </c>
      <c r="K837" s="32">
        <v>828</v>
      </c>
      <c r="L837" s="35">
        <f t="shared" si="123"/>
        <v>7467320.9670498744</v>
      </c>
    </row>
    <row r="838" spans="1:12" x14ac:dyDescent="0.35">
      <c r="A838" s="7">
        <f t="shared" si="128"/>
        <v>1</v>
      </c>
      <c r="B838" s="7">
        <f t="shared" si="128"/>
        <v>1</v>
      </c>
      <c r="C838" s="7">
        <f t="shared" si="128"/>
        <v>1</v>
      </c>
      <c r="D838" s="7">
        <f t="shared" si="128"/>
        <v>1</v>
      </c>
      <c r="E838" s="7">
        <f t="shared" si="128"/>
        <v>1</v>
      </c>
      <c r="F838" s="7">
        <f t="shared" si="128"/>
        <v>1</v>
      </c>
      <c r="G838" s="7">
        <f t="shared" si="128"/>
        <v>1</v>
      </c>
      <c r="H838" s="7">
        <f t="shared" si="128"/>
        <v>1</v>
      </c>
      <c r="I838" s="7">
        <f t="shared" si="120"/>
        <v>1</v>
      </c>
      <c r="J838" s="7">
        <f t="shared" si="121"/>
        <v>1</v>
      </c>
      <c r="K838" s="32">
        <v>829</v>
      </c>
      <c r="L838" s="35">
        <f t="shared" si="123"/>
        <v>7538176.8294822806</v>
      </c>
    </row>
    <row r="839" spans="1:12" x14ac:dyDescent="0.35">
      <c r="A839" s="7">
        <f t="shared" ref="A839:H848" si="129">IF(A$8&lt;=$L839,1,0)</f>
        <v>1</v>
      </c>
      <c r="B839" s="7">
        <f t="shared" si="129"/>
        <v>1</v>
      </c>
      <c r="C839" s="7">
        <f t="shared" si="129"/>
        <v>1</v>
      </c>
      <c r="D839" s="7">
        <f t="shared" si="129"/>
        <v>1</v>
      </c>
      <c r="E839" s="7">
        <f t="shared" si="129"/>
        <v>1</v>
      </c>
      <c r="F839" s="7">
        <f t="shared" si="129"/>
        <v>1</v>
      </c>
      <c r="G839" s="7">
        <f t="shared" si="129"/>
        <v>1</v>
      </c>
      <c r="H839" s="7">
        <f t="shared" si="129"/>
        <v>1</v>
      </c>
      <c r="I839" s="7">
        <f t="shared" si="120"/>
        <v>1</v>
      </c>
      <c r="J839" s="7">
        <f t="shared" si="121"/>
        <v>1</v>
      </c>
      <c r="K839" s="32">
        <v>830</v>
      </c>
      <c r="L839" s="35">
        <f t="shared" si="123"/>
        <v>7609705.0285215098</v>
      </c>
    </row>
    <row r="840" spans="1:12" x14ac:dyDescent="0.35">
      <c r="A840" s="7">
        <f t="shared" si="129"/>
        <v>1</v>
      </c>
      <c r="B840" s="7">
        <f t="shared" si="129"/>
        <v>1</v>
      </c>
      <c r="C840" s="7">
        <f t="shared" si="129"/>
        <v>1</v>
      </c>
      <c r="D840" s="7">
        <f t="shared" si="129"/>
        <v>1</v>
      </c>
      <c r="E840" s="7">
        <f t="shared" si="129"/>
        <v>1</v>
      </c>
      <c r="F840" s="7">
        <f t="shared" si="129"/>
        <v>1</v>
      </c>
      <c r="G840" s="7">
        <f t="shared" si="129"/>
        <v>1</v>
      </c>
      <c r="H840" s="7">
        <f t="shared" si="129"/>
        <v>1</v>
      </c>
      <c r="I840" s="7">
        <f t="shared" si="120"/>
        <v>1</v>
      </c>
      <c r="J840" s="7">
        <f t="shared" si="121"/>
        <v>1</v>
      </c>
      <c r="K840" s="32">
        <v>831</v>
      </c>
      <c r="L840" s="35">
        <f t="shared" si="123"/>
        <v>7681911.9438304054</v>
      </c>
    </row>
    <row r="841" spans="1:12" x14ac:dyDescent="0.35">
      <c r="A841" s="7">
        <f t="shared" si="129"/>
        <v>1</v>
      </c>
      <c r="B841" s="7">
        <f t="shared" si="129"/>
        <v>1</v>
      </c>
      <c r="C841" s="7">
        <f t="shared" si="129"/>
        <v>1</v>
      </c>
      <c r="D841" s="7">
        <f t="shared" si="129"/>
        <v>1</v>
      </c>
      <c r="E841" s="7">
        <f t="shared" si="129"/>
        <v>1</v>
      </c>
      <c r="F841" s="7">
        <f t="shared" si="129"/>
        <v>1</v>
      </c>
      <c r="G841" s="7">
        <f t="shared" si="129"/>
        <v>1</v>
      </c>
      <c r="H841" s="7">
        <f t="shared" si="129"/>
        <v>1</v>
      </c>
      <c r="I841" s="7">
        <f t="shared" ref="I841:I904" si="130">IF($I$8&lt;=L841,1,0)</f>
        <v>1</v>
      </c>
      <c r="J841" s="7">
        <f t="shared" ref="J841:J904" si="131">IF(L841&gt;=$J$8,1,0)</f>
        <v>1</v>
      </c>
      <c r="K841" s="32">
        <v>832</v>
      </c>
      <c r="L841" s="35">
        <f t="shared" si="123"/>
        <v>7754804.0156071121</v>
      </c>
    </row>
    <row r="842" spans="1:12" x14ac:dyDescent="0.35">
      <c r="A842" s="7">
        <f t="shared" si="129"/>
        <v>1</v>
      </c>
      <c r="B842" s="7">
        <f t="shared" si="129"/>
        <v>1</v>
      </c>
      <c r="C842" s="7">
        <f t="shared" si="129"/>
        <v>1</v>
      </c>
      <c r="D842" s="7">
        <f t="shared" si="129"/>
        <v>1</v>
      </c>
      <c r="E842" s="7">
        <f t="shared" si="129"/>
        <v>1</v>
      </c>
      <c r="F842" s="7">
        <f t="shared" si="129"/>
        <v>1</v>
      </c>
      <c r="G842" s="7">
        <f t="shared" si="129"/>
        <v>1</v>
      </c>
      <c r="H842" s="7">
        <f t="shared" si="129"/>
        <v>1</v>
      </c>
      <c r="I842" s="7">
        <f t="shared" si="130"/>
        <v>1</v>
      </c>
      <c r="J842" s="7">
        <f t="shared" si="131"/>
        <v>1</v>
      </c>
      <c r="K842" s="32">
        <v>833</v>
      </c>
      <c r="L842" s="35">
        <f t="shared" si="123"/>
        <v>7828387.7451594807</v>
      </c>
    </row>
    <row r="843" spans="1:12" x14ac:dyDescent="0.35">
      <c r="A843" s="7">
        <f t="shared" si="129"/>
        <v>1</v>
      </c>
      <c r="B843" s="7">
        <f t="shared" si="129"/>
        <v>1</v>
      </c>
      <c r="C843" s="7">
        <f t="shared" si="129"/>
        <v>1</v>
      </c>
      <c r="D843" s="7">
        <f t="shared" si="129"/>
        <v>1</v>
      </c>
      <c r="E843" s="7">
        <f t="shared" si="129"/>
        <v>1</v>
      </c>
      <c r="F843" s="7">
        <f t="shared" si="129"/>
        <v>1</v>
      </c>
      <c r="G843" s="7">
        <f t="shared" si="129"/>
        <v>1</v>
      </c>
      <c r="H843" s="7">
        <f t="shared" si="129"/>
        <v>1</v>
      </c>
      <c r="I843" s="7">
        <f t="shared" si="130"/>
        <v>1</v>
      </c>
      <c r="J843" s="7">
        <f t="shared" si="131"/>
        <v>1</v>
      </c>
      <c r="K843" s="32">
        <v>834</v>
      </c>
      <c r="L843" s="35">
        <f t="shared" ref="L843:L906" si="132">L842*((1+$L$4)^(1/12))+$L$3*((1+$L$5)^(K843/12))</f>
        <v>7902669.6954849269</v>
      </c>
    </row>
    <row r="844" spans="1:12" x14ac:dyDescent="0.35">
      <c r="A844" s="7">
        <f t="shared" si="129"/>
        <v>1</v>
      </c>
      <c r="B844" s="7">
        <f t="shared" si="129"/>
        <v>1</v>
      </c>
      <c r="C844" s="7">
        <f t="shared" si="129"/>
        <v>1</v>
      </c>
      <c r="D844" s="7">
        <f t="shared" si="129"/>
        <v>1</v>
      </c>
      <c r="E844" s="7">
        <f t="shared" si="129"/>
        <v>1</v>
      </c>
      <c r="F844" s="7">
        <f t="shared" si="129"/>
        <v>1</v>
      </c>
      <c r="G844" s="7">
        <f t="shared" si="129"/>
        <v>1</v>
      </c>
      <c r="H844" s="7">
        <f t="shared" si="129"/>
        <v>1</v>
      </c>
      <c r="I844" s="7">
        <f t="shared" si="130"/>
        <v>1</v>
      </c>
      <c r="J844" s="7">
        <f t="shared" si="131"/>
        <v>1</v>
      </c>
      <c r="K844" s="32">
        <v>835</v>
      </c>
      <c r="L844" s="35">
        <f t="shared" si="132"/>
        <v>7977656.491855788</v>
      </c>
    </row>
    <row r="845" spans="1:12" x14ac:dyDescent="0.35">
      <c r="A845" s="7">
        <f t="shared" si="129"/>
        <v>1</v>
      </c>
      <c r="B845" s="7">
        <f t="shared" si="129"/>
        <v>1</v>
      </c>
      <c r="C845" s="7">
        <f t="shared" si="129"/>
        <v>1</v>
      </c>
      <c r="D845" s="7">
        <f t="shared" si="129"/>
        <v>1</v>
      </c>
      <c r="E845" s="7">
        <f t="shared" si="129"/>
        <v>1</v>
      </c>
      <c r="F845" s="7">
        <f t="shared" si="129"/>
        <v>1</v>
      </c>
      <c r="G845" s="7">
        <f t="shared" si="129"/>
        <v>1</v>
      </c>
      <c r="H845" s="7">
        <f t="shared" si="129"/>
        <v>1</v>
      </c>
      <c r="I845" s="7">
        <f t="shared" si="130"/>
        <v>1</v>
      </c>
      <c r="J845" s="7">
        <f t="shared" si="131"/>
        <v>1</v>
      </c>
      <c r="K845" s="32">
        <v>836</v>
      </c>
      <c r="L845" s="35">
        <f t="shared" si="132"/>
        <v>8053354.8224102398</v>
      </c>
    </row>
    <row r="846" spans="1:12" x14ac:dyDescent="0.35">
      <c r="A846" s="7">
        <f t="shared" si="129"/>
        <v>1</v>
      </c>
      <c r="B846" s="7">
        <f t="shared" si="129"/>
        <v>1</v>
      </c>
      <c r="C846" s="7">
        <f t="shared" si="129"/>
        <v>1</v>
      </c>
      <c r="D846" s="7">
        <f t="shared" si="129"/>
        <v>1</v>
      </c>
      <c r="E846" s="7">
        <f t="shared" si="129"/>
        <v>1</v>
      </c>
      <c r="F846" s="7">
        <f t="shared" si="129"/>
        <v>1</v>
      </c>
      <c r="G846" s="7">
        <f t="shared" si="129"/>
        <v>1</v>
      </c>
      <c r="H846" s="7">
        <f t="shared" si="129"/>
        <v>1</v>
      </c>
      <c r="I846" s="7">
        <f t="shared" si="130"/>
        <v>1</v>
      </c>
      <c r="J846" s="7">
        <f t="shared" si="131"/>
        <v>1</v>
      </c>
      <c r="K846" s="32">
        <v>837</v>
      </c>
      <c r="L846" s="35">
        <f t="shared" si="132"/>
        <v>8129771.438748816</v>
      </c>
    </row>
    <row r="847" spans="1:12" x14ac:dyDescent="0.35">
      <c r="A847" s="7">
        <f t="shared" si="129"/>
        <v>1</v>
      </c>
      <c r="B847" s="7">
        <f t="shared" si="129"/>
        <v>1</v>
      </c>
      <c r="C847" s="7">
        <f t="shared" si="129"/>
        <v>1</v>
      </c>
      <c r="D847" s="7">
        <f t="shared" si="129"/>
        <v>1</v>
      </c>
      <c r="E847" s="7">
        <f t="shared" si="129"/>
        <v>1</v>
      </c>
      <c r="F847" s="7">
        <f t="shared" si="129"/>
        <v>1</v>
      </c>
      <c r="G847" s="7">
        <f t="shared" si="129"/>
        <v>1</v>
      </c>
      <c r="H847" s="7">
        <f t="shared" si="129"/>
        <v>1</v>
      </c>
      <c r="I847" s="7">
        <f t="shared" si="130"/>
        <v>1</v>
      </c>
      <c r="J847" s="7">
        <f t="shared" si="131"/>
        <v>1</v>
      </c>
      <c r="K847" s="32">
        <v>838</v>
      </c>
      <c r="L847" s="35">
        <f t="shared" si="132"/>
        <v>8206913.1565365912</v>
      </c>
    </row>
    <row r="848" spans="1:12" x14ac:dyDescent="0.35">
      <c r="A848" s="7">
        <f t="shared" si="129"/>
        <v>1</v>
      </c>
      <c r="B848" s="7">
        <f t="shared" si="129"/>
        <v>1</v>
      </c>
      <c r="C848" s="7">
        <f t="shared" si="129"/>
        <v>1</v>
      </c>
      <c r="D848" s="7">
        <f t="shared" si="129"/>
        <v>1</v>
      </c>
      <c r="E848" s="7">
        <f t="shared" si="129"/>
        <v>1</v>
      </c>
      <c r="F848" s="7">
        <f t="shared" si="129"/>
        <v>1</v>
      </c>
      <c r="G848" s="7">
        <f t="shared" si="129"/>
        <v>1</v>
      </c>
      <c r="H848" s="7">
        <f t="shared" si="129"/>
        <v>1</v>
      </c>
      <c r="I848" s="7">
        <f t="shared" si="130"/>
        <v>1</v>
      </c>
      <c r="J848" s="7">
        <f t="shared" si="131"/>
        <v>1</v>
      </c>
      <c r="K848" s="32">
        <v>839</v>
      </c>
      <c r="L848" s="35">
        <f t="shared" si="132"/>
        <v>8284786.856111072</v>
      </c>
    </row>
    <row r="849" spans="1:12" x14ac:dyDescent="0.35">
      <c r="A849" s="7">
        <f t="shared" ref="A849:H858" si="133">IF(A$8&lt;=$L849,1,0)</f>
        <v>1</v>
      </c>
      <c r="B849" s="7">
        <f t="shared" si="133"/>
        <v>1</v>
      </c>
      <c r="C849" s="7">
        <f t="shared" si="133"/>
        <v>1</v>
      </c>
      <c r="D849" s="7">
        <f t="shared" si="133"/>
        <v>1</v>
      </c>
      <c r="E849" s="7">
        <f t="shared" si="133"/>
        <v>1</v>
      </c>
      <c r="F849" s="7">
        <f t="shared" si="133"/>
        <v>1</v>
      </c>
      <c r="G849" s="7">
        <f t="shared" si="133"/>
        <v>1</v>
      </c>
      <c r="H849" s="7">
        <f t="shared" si="133"/>
        <v>1</v>
      </c>
      <c r="I849" s="7">
        <f t="shared" si="130"/>
        <v>1</v>
      </c>
      <c r="J849" s="7">
        <f t="shared" si="131"/>
        <v>1</v>
      </c>
      <c r="K849" s="32">
        <v>840</v>
      </c>
      <c r="L849" s="35">
        <f t="shared" si="132"/>
        <v>8363399.4830958648</v>
      </c>
    </row>
    <row r="850" spans="1:12" x14ac:dyDescent="0.35">
      <c r="A850" s="7">
        <f t="shared" si="133"/>
        <v>1</v>
      </c>
      <c r="B850" s="7">
        <f t="shared" si="133"/>
        <v>1</v>
      </c>
      <c r="C850" s="7">
        <f t="shared" si="133"/>
        <v>1</v>
      </c>
      <c r="D850" s="7">
        <f t="shared" si="133"/>
        <v>1</v>
      </c>
      <c r="E850" s="7">
        <f t="shared" si="133"/>
        <v>1</v>
      </c>
      <c r="F850" s="7">
        <f t="shared" si="133"/>
        <v>1</v>
      </c>
      <c r="G850" s="7">
        <f t="shared" si="133"/>
        <v>1</v>
      </c>
      <c r="H850" s="7">
        <f t="shared" si="133"/>
        <v>1</v>
      </c>
      <c r="I850" s="7">
        <f t="shared" si="130"/>
        <v>1</v>
      </c>
      <c r="J850" s="7">
        <f t="shared" si="131"/>
        <v>1</v>
      </c>
      <c r="K850" s="32">
        <v>841</v>
      </c>
      <c r="L850" s="35">
        <f t="shared" si="132"/>
        <v>8442758.04902016</v>
      </c>
    </row>
    <row r="851" spans="1:12" x14ac:dyDescent="0.35">
      <c r="A851" s="7">
        <f t="shared" si="133"/>
        <v>1</v>
      </c>
      <c r="B851" s="7">
        <f t="shared" si="133"/>
        <v>1</v>
      </c>
      <c r="C851" s="7">
        <f t="shared" si="133"/>
        <v>1</v>
      </c>
      <c r="D851" s="7">
        <f t="shared" si="133"/>
        <v>1</v>
      </c>
      <c r="E851" s="7">
        <f t="shared" si="133"/>
        <v>1</v>
      </c>
      <c r="F851" s="7">
        <f t="shared" si="133"/>
        <v>1</v>
      </c>
      <c r="G851" s="7">
        <f t="shared" si="133"/>
        <v>1</v>
      </c>
      <c r="H851" s="7">
        <f t="shared" si="133"/>
        <v>1</v>
      </c>
      <c r="I851" s="7">
        <f t="shared" si="130"/>
        <v>1</v>
      </c>
      <c r="J851" s="7">
        <f t="shared" si="131"/>
        <v>1</v>
      </c>
      <c r="K851" s="32">
        <v>842</v>
      </c>
      <c r="L851" s="35">
        <f t="shared" si="132"/>
        <v>8522869.6319440957</v>
      </c>
    </row>
    <row r="852" spans="1:12" x14ac:dyDescent="0.35">
      <c r="A852" s="7">
        <f t="shared" si="133"/>
        <v>1</v>
      </c>
      <c r="B852" s="7">
        <f t="shared" si="133"/>
        <v>1</v>
      </c>
      <c r="C852" s="7">
        <f t="shared" si="133"/>
        <v>1</v>
      </c>
      <c r="D852" s="7">
        <f t="shared" si="133"/>
        <v>1</v>
      </c>
      <c r="E852" s="7">
        <f t="shared" si="133"/>
        <v>1</v>
      </c>
      <c r="F852" s="7">
        <f t="shared" si="133"/>
        <v>1</v>
      </c>
      <c r="G852" s="7">
        <f t="shared" si="133"/>
        <v>1</v>
      </c>
      <c r="H852" s="7">
        <f t="shared" si="133"/>
        <v>1</v>
      </c>
      <c r="I852" s="7">
        <f t="shared" si="130"/>
        <v>1</v>
      </c>
      <c r="J852" s="7">
        <f t="shared" si="131"/>
        <v>1</v>
      </c>
      <c r="K852" s="32">
        <v>843</v>
      </c>
      <c r="L852" s="35">
        <f t="shared" si="132"/>
        <v>8603741.3770900592</v>
      </c>
    </row>
    <row r="853" spans="1:12" x14ac:dyDescent="0.35">
      <c r="A853" s="7">
        <f t="shared" si="133"/>
        <v>1</v>
      </c>
      <c r="B853" s="7">
        <f t="shared" si="133"/>
        <v>1</v>
      </c>
      <c r="C853" s="7">
        <f t="shared" si="133"/>
        <v>1</v>
      </c>
      <c r="D853" s="7">
        <f t="shared" si="133"/>
        <v>1</v>
      </c>
      <c r="E853" s="7">
        <f t="shared" si="133"/>
        <v>1</v>
      </c>
      <c r="F853" s="7">
        <f t="shared" si="133"/>
        <v>1</v>
      </c>
      <c r="G853" s="7">
        <f t="shared" si="133"/>
        <v>1</v>
      </c>
      <c r="H853" s="7">
        <f t="shared" si="133"/>
        <v>1</v>
      </c>
      <c r="I853" s="7">
        <f t="shared" si="130"/>
        <v>1</v>
      </c>
      <c r="J853" s="7">
        <f t="shared" si="131"/>
        <v>1</v>
      </c>
      <c r="K853" s="32">
        <v>844</v>
      </c>
      <c r="L853" s="35">
        <f t="shared" si="132"/>
        <v>8685380.4974799715</v>
      </c>
    </row>
    <row r="854" spans="1:12" x14ac:dyDescent="0.35">
      <c r="A854" s="7">
        <f t="shared" si="133"/>
        <v>1</v>
      </c>
      <c r="B854" s="7">
        <f t="shared" si="133"/>
        <v>1</v>
      </c>
      <c r="C854" s="7">
        <f t="shared" si="133"/>
        <v>1</v>
      </c>
      <c r="D854" s="7">
        <f t="shared" si="133"/>
        <v>1</v>
      </c>
      <c r="E854" s="7">
        <f t="shared" si="133"/>
        <v>1</v>
      </c>
      <c r="F854" s="7">
        <f t="shared" si="133"/>
        <v>1</v>
      </c>
      <c r="G854" s="7">
        <f t="shared" si="133"/>
        <v>1</v>
      </c>
      <c r="H854" s="7">
        <f t="shared" si="133"/>
        <v>1</v>
      </c>
      <c r="I854" s="7">
        <f t="shared" si="130"/>
        <v>1</v>
      </c>
      <c r="J854" s="7">
        <f t="shared" si="131"/>
        <v>1</v>
      </c>
      <c r="K854" s="32">
        <v>845</v>
      </c>
      <c r="L854" s="35">
        <f t="shared" si="132"/>
        <v>8767794.2745786253</v>
      </c>
    </row>
    <row r="855" spans="1:12" x14ac:dyDescent="0.35">
      <c r="A855" s="7">
        <f t="shared" si="133"/>
        <v>1</v>
      </c>
      <c r="B855" s="7">
        <f t="shared" si="133"/>
        <v>1</v>
      </c>
      <c r="C855" s="7">
        <f t="shared" si="133"/>
        <v>1</v>
      </c>
      <c r="D855" s="7">
        <f t="shared" si="133"/>
        <v>1</v>
      </c>
      <c r="E855" s="7">
        <f t="shared" si="133"/>
        <v>1</v>
      </c>
      <c r="F855" s="7">
        <f t="shared" si="133"/>
        <v>1</v>
      </c>
      <c r="G855" s="7">
        <f t="shared" si="133"/>
        <v>1</v>
      </c>
      <c r="H855" s="7">
        <f t="shared" si="133"/>
        <v>1</v>
      </c>
      <c r="I855" s="7">
        <f t="shared" si="130"/>
        <v>1</v>
      </c>
      <c r="J855" s="7">
        <f t="shared" si="131"/>
        <v>1</v>
      </c>
      <c r="K855" s="32">
        <v>846</v>
      </c>
      <c r="L855" s="35">
        <f t="shared" si="132"/>
        <v>8850990.0589431245</v>
      </c>
    </row>
    <row r="856" spans="1:12" x14ac:dyDescent="0.35">
      <c r="A856" s="7">
        <f t="shared" si="133"/>
        <v>1</v>
      </c>
      <c r="B856" s="7">
        <f t="shared" si="133"/>
        <v>1</v>
      </c>
      <c r="C856" s="7">
        <f t="shared" si="133"/>
        <v>1</v>
      </c>
      <c r="D856" s="7">
        <f t="shared" si="133"/>
        <v>1</v>
      </c>
      <c r="E856" s="7">
        <f t="shared" si="133"/>
        <v>1</v>
      </c>
      <c r="F856" s="7">
        <f t="shared" si="133"/>
        <v>1</v>
      </c>
      <c r="G856" s="7">
        <f t="shared" si="133"/>
        <v>1</v>
      </c>
      <c r="H856" s="7">
        <f t="shared" si="133"/>
        <v>1</v>
      </c>
      <c r="I856" s="7">
        <f t="shared" si="130"/>
        <v>1</v>
      </c>
      <c r="J856" s="7">
        <f t="shared" si="131"/>
        <v>1</v>
      </c>
      <c r="K856" s="32">
        <v>847</v>
      </c>
      <c r="L856" s="35">
        <f t="shared" si="132"/>
        <v>8934975.2708784882</v>
      </c>
    </row>
    <row r="857" spans="1:12" x14ac:dyDescent="0.35">
      <c r="A857" s="7">
        <f t="shared" si="133"/>
        <v>1</v>
      </c>
      <c r="B857" s="7">
        <f t="shared" si="133"/>
        <v>1</v>
      </c>
      <c r="C857" s="7">
        <f t="shared" si="133"/>
        <v>1</v>
      </c>
      <c r="D857" s="7">
        <f t="shared" si="133"/>
        <v>1</v>
      </c>
      <c r="E857" s="7">
        <f t="shared" si="133"/>
        <v>1</v>
      </c>
      <c r="F857" s="7">
        <f t="shared" si="133"/>
        <v>1</v>
      </c>
      <c r="G857" s="7">
        <f t="shared" si="133"/>
        <v>1</v>
      </c>
      <c r="H857" s="7">
        <f t="shared" si="133"/>
        <v>1</v>
      </c>
      <c r="I857" s="7">
        <f t="shared" si="130"/>
        <v>1</v>
      </c>
      <c r="J857" s="7">
        <f t="shared" si="131"/>
        <v>1</v>
      </c>
      <c r="K857" s="32">
        <v>848</v>
      </c>
      <c r="L857" s="35">
        <f t="shared" si="132"/>
        <v>9019757.4010994751</v>
      </c>
    </row>
    <row r="858" spans="1:12" x14ac:dyDescent="0.35">
      <c r="A858" s="7">
        <f t="shared" si="133"/>
        <v>1</v>
      </c>
      <c r="B858" s="7">
        <f t="shared" si="133"/>
        <v>1</v>
      </c>
      <c r="C858" s="7">
        <f t="shared" si="133"/>
        <v>1</v>
      </c>
      <c r="D858" s="7">
        <f t="shared" si="133"/>
        <v>1</v>
      </c>
      <c r="E858" s="7">
        <f t="shared" si="133"/>
        <v>1</v>
      </c>
      <c r="F858" s="7">
        <f t="shared" si="133"/>
        <v>1</v>
      </c>
      <c r="G858" s="7">
        <f t="shared" si="133"/>
        <v>1</v>
      </c>
      <c r="H858" s="7">
        <f t="shared" si="133"/>
        <v>1</v>
      </c>
      <c r="I858" s="7">
        <f t="shared" si="130"/>
        <v>1</v>
      </c>
      <c r="J858" s="7">
        <f t="shared" si="131"/>
        <v>1</v>
      </c>
      <c r="K858" s="32">
        <v>849</v>
      </c>
      <c r="L858" s="35">
        <f t="shared" si="132"/>
        <v>9105344.0113986805</v>
      </c>
    </row>
    <row r="859" spans="1:12" x14ac:dyDescent="0.35">
      <c r="A859" s="7">
        <f t="shared" ref="A859:H868" si="134">IF(A$8&lt;=$L859,1,0)</f>
        <v>1</v>
      </c>
      <c r="B859" s="7">
        <f t="shared" si="134"/>
        <v>1</v>
      </c>
      <c r="C859" s="7">
        <f t="shared" si="134"/>
        <v>1</v>
      </c>
      <c r="D859" s="7">
        <f t="shared" si="134"/>
        <v>1</v>
      </c>
      <c r="E859" s="7">
        <f t="shared" si="134"/>
        <v>1</v>
      </c>
      <c r="F859" s="7">
        <f t="shared" si="134"/>
        <v>1</v>
      </c>
      <c r="G859" s="7">
        <f t="shared" si="134"/>
        <v>1</v>
      </c>
      <c r="H859" s="7">
        <f t="shared" si="134"/>
        <v>1</v>
      </c>
      <c r="I859" s="7">
        <f t="shared" si="130"/>
        <v>1</v>
      </c>
      <c r="J859" s="7">
        <f t="shared" si="131"/>
        <v>1</v>
      </c>
      <c r="K859" s="32">
        <v>850</v>
      </c>
      <c r="L859" s="35">
        <f t="shared" si="132"/>
        <v>9191742.735320989</v>
      </c>
    </row>
    <row r="860" spans="1:12" x14ac:dyDescent="0.35">
      <c r="A860" s="7">
        <f t="shared" si="134"/>
        <v>1</v>
      </c>
      <c r="B860" s="7">
        <f t="shared" si="134"/>
        <v>1</v>
      </c>
      <c r="C860" s="7">
        <f t="shared" si="134"/>
        <v>1</v>
      </c>
      <c r="D860" s="7">
        <f t="shared" si="134"/>
        <v>1</v>
      </c>
      <c r="E860" s="7">
        <f t="shared" si="134"/>
        <v>1</v>
      </c>
      <c r="F860" s="7">
        <f t="shared" si="134"/>
        <v>1</v>
      </c>
      <c r="G860" s="7">
        <f t="shared" si="134"/>
        <v>1</v>
      </c>
      <c r="H860" s="7">
        <f t="shared" si="134"/>
        <v>1</v>
      </c>
      <c r="I860" s="7">
        <f t="shared" si="130"/>
        <v>1</v>
      </c>
      <c r="J860" s="7">
        <f t="shared" si="131"/>
        <v>1</v>
      </c>
      <c r="K860" s="32">
        <v>851</v>
      </c>
      <c r="L860" s="35">
        <f t="shared" si="132"/>
        <v>9278961.2788444087</v>
      </c>
    </row>
    <row r="861" spans="1:12" x14ac:dyDescent="0.35">
      <c r="A861" s="7">
        <f t="shared" si="134"/>
        <v>1</v>
      </c>
      <c r="B861" s="7">
        <f t="shared" si="134"/>
        <v>1</v>
      </c>
      <c r="C861" s="7">
        <f t="shared" si="134"/>
        <v>1</v>
      </c>
      <c r="D861" s="7">
        <f t="shared" si="134"/>
        <v>1</v>
      </c>
      <c r="E861" s="7">
        <f t="shared" si="134"/>
        <v>1</v>
      </c>
      <c r="F861" s="7">
        <f t="shared" si="134"/>
        <v>1</v>
      </c>
      <c r="G861" s="7">
        <f t="shared" si="134"/>
        <v>1</v>
      </c>
      <c r="H861" s="7">
        <f t="shared" si="134"/>
        <v>1</v>
      </c>
      <c r="I861" s="7">
        <f t="shared" si="130"/>
        <v>1</v>
      </c>
      <c r="J861" s="7">
        <f t="shared" si="131"/>
        <v>1</v>
      </c>
      <c r="K861" s="32">
        <v>852</v>
      </c>
      <c r="L861" s="35">
        <f t="shared" si="132"/>
        <v>9367007.4210673776</v>
      </c>
    </row>
    <row r="862" spans="1:12" x14ac:dyDescent="0.35">
      <c r="A862" s="7">
        <f t="shared" si="134"/>
        <v>1</v>
      </c>
      <c r="B862" s="7">
        <f t="shared" si="134"/>
        <v>1</v>
      </c>
      <c r="C862" s="7">
        <f t="shared" si="134"/>
        <v>1</v>
      </c>
      <c r="D862" s="7">
        <f t="shared" si="134"/>
        <v>1</v>
      </c>
      <c r="E862" s="7">
        <f t="shared" si="134"/>
        <v>1</v>
      </c>
      <c r="F862" s="7">
        <f t="shared" si="134"/>
        <v>1</v>
      </c>
      <c r="G862" s="7">
        <f t="shared" si="134"/>
        <v>1</v>
      </c>
      <c r="H862" s="7">
        <f t="shared" si="134"/>
        <v>1</v>
      </c>
      <c r="I862" s="7">
        <f t="shared" si="130"/>
        <v>1</v>
      </c>
      <c r="J862" s="7">
        <f t="shared" si="131"/>
        <v>1</v>
      </c>
      <c r="K862" s="32">
        <v>853</v>
      </c>
      <c r="L862" s="35">
        <f t="shared" si="132"/>
        <v>9455889.014902588</v>
      </c>
    </row>
    <row r="863" spans="1:12" x14ac:dyDescent="0.35">
      <c r="A863" s="7">
        <f t="shared" si="134"/>
        <v>1</v>
      </c>
      <c r="B863" s="7">
        <f t="shared" si="134"/>
        <v>1</v>
      </c>
      <c r="C863" s="7">
        <f t="shared" si="134"/>
        <v>1</v>
      </c>
      <c r="D863" s="7">
        <f t="shared" si="134"/>
        <v>1</v>
      </c>
      <c r="E863" s="7">
        <f t="shared" si="134"/>
        <v>1</v>
      </c>
      <c r="F863" s="7">
        <f t="shared" si="134"/>
        <v>1</v>
      </c>
      <c r="G863" s="7">
        <f t="shared" si="134"/>
        <v>1</v>
      </c>
      <c r="H863" s="7">
        <f t="shared" si="134"/>
        <v>1</v>
      </c>
      <c r="I863" s="7">
        <f t="shared" si="130"/>
        <v>1</v>
      </c>
      <c r="J863" s="7">
        <f t="shared" si="131"/>
        <v>1</v>
      </c>
      <c r="K863" s="32">
        <v>854</v>
      </c>
      <c r="L863" s="35">
        <f t="shared" si="132"/>
        <v>9545613.987777397</v>
      </c>
    </row>
    <row r="864" spans="1:12" x14ac:dyDescent="0.35">
      <c r="A864" s="7">
        <f t="shared" si="134"/>
        <v>1</v>
      </c>
      <c r="B864" s="7">
        <f t="shared" si="134"/>
        <v>1</v>
      </c>
      <c r="C864" s="7">
        <f t="shared" si="134"/>
        <v>1</v>
      </c>
      <c r="D864" s="7">
        <f t="shared" si="134"/>
        <v>1</v>
      </c>
      <c r="E864" s="7">
        <f t="shared" si="134"/>
        <v>1</v>
      </c>
      <c r="F864" s="7">
        <f t="shared" si="134"/>
        <v>1</v>
      </c>
      <c r="G864" s="7">
        <f t="shared" si="134"/>
        <v>1</v>
      </c>
      <c r="H864" s="7">
        <f t="shared" si="134"/>
        <v>1</v>
      </c>
      <c r="I864" s="7">
        <f t="shared" si="130"/>
        <v>1</v>
      </c>
      <c r="J864" s="7">
        <f t="shared" si="131"/>
        <v>1</v>
      </c>
      <c r="K864" s="32">
        <v>855</v>
      </c>
      <c r="L864" s="35">
        <f t="shared" si="132"/>
        <v>9636190.3423408754</v>
      </c>
    </row>
    <row r="865" spans="1:12" x14ac:dyDescent="0.35">
      <c r="A865" s="7">
        <f t="shared" si="134"/>
        <v>1</v>
      </c>
      <c r="B865" s="7">
        <f t="shared" si="134"/>
        <v>1</v>
      </c>
      <c r="C865" s="7">
        <f t="shared" si="134"/>
        <v>1</v>
      </c>
      <c r="D865" s="7">
        <f t="shared" si="134"/>
        <v>1</v>
      </c>
      <c r="E865" s="7">
        <f t="shared" si="134"/>
        <v>1</v>
      </c>
      <c r="F865" s="7">
        <f t="shared" si="134"/>
        <v>1</v>
      </c>
      <c r="G865" s="7">
        <f t="shared" si="134"/>
        <v>1</v>
      </c>
      <c r="H865" s="7">
        <f t="shared" si="134"/>
        <v>1</v>
      </c>
      <c r="I865" s="7">
        <f t="shared" si="130"/>
        <v>1</v>
      </c>
      <c r="J865" s="7">
        <f t="shared" si="131"/>
        <v>1</v>
      </c>
      <c r="K865" s="32">
        <v>856</v>
      </c>
      <c r="L865" s="35">
        <f t="shared" si="132"/>
        <v>9727626.1571775768</v>
      </c>
    </row>
    <row r="866" spans="1:12" x14ac:dyDescent="0.35">
      <c r="A866" s="7">
        <f t="shared" si="134"/>
        <v>1</v>
      </c>
      <c r="B866" s="7">
        <f t="shared" si="134"/>
        <v>1</v>
      </c>
      <c r="C866" s="7">
        <f t="shared" si="134"/>
        <v>1</v>
      </c>
      <c r="D866" s="7">
        <f t="shared" si="134"/>
        <v>1</v>
      </c>
      <c r="E866" s="7">
        <f t="shared" si="134"/>
        <v>1</v>
      </c>
      <c r="F866" s="7">
        <f t="shared" si="134"/>
        <v>1</v>
      </c>
      <c r="G866" s="7">
        <f t="shared" si="134"/>
        <v>1</v>
      </c>
      <c r="H866" s="7">
        <f t="shared" si="134"/>
        <v>1</v>
      </c>
      <c r="I866" s="7">
        <f t="shared" si="130"/>
        <v>1</v>
      </c>
      <c r="J866" s="7">
        <f t="shared" si="131"/>
        <v>1</v>
      </c>
      <c r="K866" s="32">
        <v>857</v>
      </c>
      <c r="L866" s="35">
        <f t="shared" si="132"/>
        <v>9819929.5875280686</v>
      </c>
    </row>
    <row r="867" spans="1:12" x14ac:dyDescent="0.35">
      <c r="A867" s="7">
        <f t="shared" si="134"/>
        <v>1</v>
      </c>
      <c r="B867" s="7">
        <f t="shared" si="134"/>
        <v>1</v>
      </c>
      <c r="C867" s="7">
        <f t="shared" si="134"/>
        <v>1</v>
      </c>
      <c r="D867" s="7">
        <f t="shared" si="134"/>
        <v>1</v>
      </c>
      <c r="E867" s="7">
        <f t="shared" si="134"/>
        <v>1</v>
      </c>
      <c r="F867" s="7">
        <f t="shared" si="134"/>
        <v>1</v>
      </c>
      <c r="G867" s="7">
        <f t="shared" si="134"/>
        <v>1</v>
      </c>
      <c r="H867" s="7">
        <f t="shared" si="134"/>
        <v>1</v>
      </c>
      <c r="I867" s="7">
        <f t="shared" si="130"/>
        <v>1</v>
      </c>
      <c r="J867" s="7">
        <f t="shared" si="131"/>
        <v>1</v>
      </c>
      <c r="K867" s="32">
        <v>858</v>
      </c>
      <c r="L867" s="35">
        <f t="shared" si="132"/>
        <v>9913108.8660163078</v>
      </c>
    </row>
    <row r="868" spans="1:12" x14ac:dyDescent="0.35">
      <c r="A868" s="7">
        <f t="shared" si="134"/>
        <v>1</v>
      </c>
      <c r="B868" s="7">
        <f t="shared" si="134"/>
        <v>1</v>
      </c>
      <c r="C868" s="7">
        <f t="shared" si="134"/>
        <v>1</v>
      </c>
      <c r="D868" s="7">
        <f t="shared" si="134"/>
        <v>1</v>
      </c>
      <c r="E868" s="7">
        <f t="shared" si="134"/>
        <v>1</v>
      </c>
      <c r="F868" s="7">
        <f t="shared" si="134"/>
        <v>1</v>
      </c>
      <c r="G868" s="7">
        <f t="shared" si="134"/>
        <v>1</v>
      </c>
      <c r="H868" s="7">
        <f t="shared" si="134"/>
        <v>1</v>
      </c>
      <c r="I868" s="7">
        <f t="shared" si="130"/>
        <v>1</v>
      </c>
      <c r="J868" s="7">
        <f t="shared" si="131"/>
        <v>1</v>
      </c>
      <c r="K868" s="32">
        <v>859</v>
      </c>
      <c r="L868" s="35">
        <f t="shared" si="132"/>
        <v>10007172.303383917</v>
      </c>
    </row>
    <row r="869" spans="1:12" x14ac:dyDescent="0.35">
      <c r="A869" s="7">
        <f t="shared" ref="A869:H878" si="135">IF(A$8&lt;=$L869,1,0)</f>
        <v>1</v>
      </c>
      <c r="B869" s="7">
        <f t="shared" si="135"/>
        <v>1</v>
      </c>
      <c r="C869" s="7">
        <f t="shared" si="135"/>
        <v>1</v>
      </c>
      <c r="D869" s="7">
        <f t="shared" si="135"/>
        <v>1</v>
      </c>
      <c r="E869" s="7">
        <f t="shared" si="135"/>
        <v>1</v>
      </c>
      <c r="F869" s="7">
        <f t="shared" si="135"/>
        <v>1</v>
      </c>
      <c r="G869" s="7">
        <f t="shared" si="135"/>
        <v>1</v>
      </c>
      <c r="H869" s="7">
        <f t="shared" si="135"/>
        <v>1</v>
      </c>
      <c r="I869" s="7">
        <f t="shared" si="130"/>
        <v>1</v>
      </c>
      <c r="J869" s="7">
        <f t="shared" si="131"/>
        <v>1</v>
      </c>
      <c r="K869" s="32">
        <v>860</v>
      </c>
      <c r="L869" s="35">
        <f t="shared" si="132"/>
        <v>10102128.289231421</v>
      </c>
    </row>
    <row r="870" spans="1:12" x14ac:dyDescent="0.35">
      <c r="A870" s="7">
        <f t="shared" si="135"/>
        <v>1</v>
      </c>
      <c r="B870" s="7">
        <f t="shared" si="135"/>
        <v>1</v>
      </c>
      <c r="C870" s="7">
        <f t="shared" si="135"/>
        <v>1</v>
      </c>
      <c r="D870" s="7">
        <f t="shared" si="135"/>
        <v>1</v>
      </c>
      <c r="E870" s="7">
        <f t="shared" si="135"/>
        <v>1</v>
      </c>
      <c r="F870" s="7">
        <f t="shared" si="135"/>
        <v>1</v>
      </c>
      <c r="G870" s="7">
        <f t="shared" si="135"/>
        <v>1</v>
      </c>
      <c r="H870" s="7">
        <f t="shared" si="135"/>
        <v>1</v>
      </c>
      <c r="I870" s="7">
        <f t="shared" si="130"/>
        <v>1</v>
      </c>
      <c r="J870" s="7">
        <f t="shared" si="131"/>
        <v>1</v>
      </c>
      <c r="K870" s="32">
        <v>861</v>
      </c>
      <c r="L870" s="35">
        <f t="shared" si="132"/>
        <v>10197985.292766532</v>
      </c>
    </row>
    <row r="871" spans="1:12" x14ac:dyDescent="0.35">
      <c r="A871" s="7">
        <f t="shared" si="135"/>
        <v>1</v>
      </c>
      <c r="B871" s="7">
        <f t="shared" si="135"/>
        <v>1</v>
      </c>
      <c r="C871" s="7">
        <f t="shared" si="135"/>
        <v>1</v>
      </c>
      <c r="D871" s="7">
        <f t="shared" si="135"/>
        <v>1</v>
      </c>
      <c r="E871" s="7">
        <f t="shared" si="135"/>
        <v>1</v>
      </c>
      <c r="F871" s="7">
        <f t="shared" si="135"/>
        <v>1</v>
      </c>
      <c r="G871" s="7">
        <f t="shared" si="135"/>
        <v>1</v>
      </c>
      <c r="H871" s="7">
        <f t="shared" si="135"/>
        <v>1</v>
      </c>
      <c r="I871" s="7">
        <f t="shared" si="130"/>
        <v>1</v>
      </c>
      <c r="J871" s="7">
        <f t="shared" si="131"/>
        <v>1</v>
      </c>
      <c r="K871" s="32">
        <v>862</v>
      </c>
      <c r="L871" s="35">
        <f t="shared" si="132"/>
        <v>10294751.863559516</v>
      </c>
    </row>
    <row r="872" spans="1:12" x14ac:dyDescent="0.35">
      <c r="A872" s="7">
        <f t="shared" si="135"/>
        <v>1</v>
      </c>
      <c r="B872" s="7">
        <f t="shared" si="135"/>
        <v>1</v>
      </c>
      <c r="C872" s="7">
        <f t="shared" si="135"/>
        <v>1</v>
      </c>
      <c r="D872" s="7">
        <f t="shared" si="135"/>
        <v>1</v>
      </c>
      <c r="E872" s="7">
        <f t="shared" si="135"/>
        <v>1</v>
      </c>
      <c r="F872" s="7">
        <f t="shared" si="135"/>
        <v>1</v>
      </c>
      <c r="G872" s="7">
        <f t="shared" si="135"/>
        <v>1</v>
      </c>
      <c r="H872" s="7">
        <f t="shared" si="135"/>
        <v>1</v>
      </c>
      <c r="I872" s="7">
        <f t="shared" si="130"/>
        <v>1</v>
      </c>
      <c r="J872" s="7">
        <f t="shared" si="131"/>
        <v>1</v>
      </c>
      <c r="K872" s="32">
        <v>863</v>
      </c>
      <c r="L872" s="35">
        <f t="shared" si="132"/>
        <v>10392436.632305745</v>
      </c>
    </row>
    <row r="873" spans="1:12" x14ac:dyDescent="0.35">
      <c r="A873" s="7">
        <f t="shared" si="135"/>
        <v>1</v>
      </c>
      <c r="B873" s="7">
        <f t="shared" si="135"/>
        <v>1</v>
      </c>
      <c r="C873" s="7">
        <f t="shared" si="135"/>
        <v>1</v>
      </c>
      <c r="D873" s="7">
        <f t="shared" si="135"/>
        <v>1</v>
      </c>
      <c r="E873" s="7">
        <f t="shared" si="135"/>
        <v>1</v>
      </c>
      <c r="F873" s="7">
        <f t="shared" si="135"/>
        <v>1</v>
      </c>
      <c r="G873" s="7">
        <f t="shared" si="135"/>
        <v>1</v>
      </c>
      <c r="H873" s="7">
        <f t="shared" si="135"/>
        <v>1</v>
      </c>
      <c r="I873" s="7">
        <f t="shared" si="130"/>
        <v>1</v>
      </c>
      <c r="J873" s="7">
        <f t="shared" si="131"/>
        <v>1</v>
      </c>
      <c r="K873" s="32">
        <v>864</v>
      </c>
      <c r="L873" s="35">
        <f t="shared" si="132"/>
        <v>10491048.31159547</v>
      </c>
    </row>
    <row r="874" spans="1:12" x14ac:dyDescent="0.35">
      <c r="A874" s="7">
        <f t="shared" si="135"/>
        <v>1</v>
      </c>
      <c r="B874" s="7">
        <f t="shared" si="135"/>
        <v>1</v>
      </c>
      <c r="C874" s="7">
        <f t="shared" si="135"/>
        <v>1</v>
      </c>
      <c r="D874" s="7">
        <f t="shared" si="135"/>
        <v>1</v>
      </c>
      <c r="E874" s="7">
        <f t="shared" si="135"/>
        <v>1</v>
      </c>
      <c r="F874" s="7">
        <f t="shared" si="135"/>
        <v>1</v>
      </c>
      <c r="G874" s="7">
        <f t="shared" si="135"/>
        <v>1</v>
      </c>
      <c r="H874" s="7">
        <f t="shared" si="135"/>
        <v>1</v>
      </c>
      <c r="I874" s="7">
        <f t="shared" si="130"/>
        <v>1</v>
      </c>
      <c r="J874" s="7">
        <f t="shared" si="131"/>
        <v>1</v>
      </c>
      <c r="K874" s="32">
        <v>865</v>
      </c>
      <c r="L874" s="35">
        <f t="shared" si="132"/>
        <v>10590595.696690906</v>
      </c>
    </row>
    <row r="875" spans="1:12" x14ac:dyDescent="0.35">
      <c r="A875" s="7">
        <f t="shared" si="135"/>
        <v>1</v>
      </c>
      <c r="B875" s="7">
        <f t="shared" si="135"/>
        <v>1</v>
      </c>
      <c r="C875" s="7">
        <f t="shared" si="135"/>
        <v>1</v>
      </c>
      <c r="D875" s="7">
        <f t="shared" si="135"/>
        <v>1</v>
      </c>
      <c r="E875" s="7">
        <f t="shared" si="135"/>
        <v>1</v>
      </c>
      <c r="F875" s="7">
        <f t="shared" si="135"/>
        <v>1</v>
      </c>
      <c r="G875" s="7">
        <f t="shared" si="135"/>
        <v>1</v>
      </c>
      <c r="H875" s="7">
        <f t="shared" si="135"/>
        <v>1</v>
      </c>
      <c r="I875" s="7">
        <f t="shared" si="130"/>
        <v>1</v>
      </c>
      <c r="J875" s="7">
        <f t="shared" si="131"/>
        <v>1</v>
      </c>
      <c r="K875" s="32">
        <v>866</v>
      </c>
      <c r="L875" s="35">
        <f t="shared" si="132"/>
        <v>10691087.666310692</v>
      </c>
    </row>
    <row r="876" spans="1:12" x14ac:dyDescent="0.35">
      <c r="A876" s="7">
        <f t="shared" si="135"/>
        <v>1</v>
      </c>
      <c r="B876" s="7">
        <f t="shared" si="135"/>
        <v>1</v>
      </c>
      <c r="C876" s="7">
        <f t="shared" si="135"/>
        <v>1</v>
      </c>
      <c r="D876" s="7">
        <f t="shared" si="135"/>
        <v>1</v>
      </c>
      <c r="E876" s="7">
        <f t="shared" si="135"/>
        <v>1</v>
      </c>
      <c r="F876" s="7">
        <f t="shared" si="135"/>
        <v>1</v>
      </c>
      <c r="G876" s="7">
        <f t="shared" si="135"/>
        <v>1</v>
      </c>
      <c r="H876" s="7">
        <f t="shared" si="135"/>
        <v>1</v>
      </c>
      <c r="I876" s="7">
        <f t="shared" si="130"/>
        <v>1</v>
      </c>
      <c r="J876" s="7">
        <f t="shared" si="131"/>
        <v>1</v>
      </c>
      <c r="K876" s="32">
        <v>867</v>
      </c>
      <c r="L876" s="35">
        <f t="shared" si="132"/>
        <v>10792533.183421789</v>
      </c>
    </row>
    <row r="877" spans="1:12" x14ac:dyDescent="0.35">
      <c r="A877" s="7">
        <f t="shared" si="135"/>
        <v>1</v>
      </c>
      <c r="B877" s="7">
        <f t="shared" si="135"/>
        <v>1</v>
      </c>
      <c r="C877" s="7">
        <f t="shared" si="135"/>
        <v>1</v>
      </c>
      <c r="D877" s="7">
        <f t="shared" si="135"/>
        <v>1</v>
      </c>
      <c r="E877" s="7">
        <f t="shared" si="135"/>
        <v>1</v>
      </c>
      <c r="F877" s="7">
        <f t="shared" si="135"/>
        <v>1</v>
      </c>
      <c r="G877" s="7">
        <f t="shared" si="135"/>
        <v>1</v>
      </c>
      <c r="H877" s="7">
        <f t="shared" si="135"/>
        <v>1</v>
      </c>
      <c r="I877" s="7">
        <f t="shared" si="130"/>
        <v>1</v>
      </c>
      <c r="J877" s="7">
        <f t="shared" si="131"/>
        <v>1</v>
      </c>
      <c r="K877" s="32">
        <v>868</v>
      </c>
      <c r="L877" s="35">
        <f t="shared" si="132"/>
        <v>10894941.296038894</v>
      </c>
    </row>
    <row r="878" spans="1:12" x14ac:dyDescent="0.35">
      <c r="A878" s="7">
        <f t="shared" si="135"/>
        <v>1</v>
      </c>
      <c r="B878" s="7">
        <f t="shared" si="135"/>
        <v>1</v>
      </c>
      <c r="C878" s="7">
        <f t="shared" si="135"/>
        <v>1</v>
      </c>
      <c r="D878" s="7">
        <f t="shared" si="135"/>
        <v>1</v>
      </c>
      <c r="E878" s="7">
        <f t="shared" si="135"/>
        <v>1</v>
      </c>
      <c r="F878" s="7">
        <f t="shared" si="135"/>
        <v>1</v>
      </c>
      <c r="G878" s="7">
        <f t="shared" si="135"/>
        <v>1</v>
      </c>
      <c r="H878" s="7">
        <f t="shared" si="135"/>
        <v>1</v>
      </c>
      <c r="I878" s="7">
        <f t="shared" si="130"/>
        <v>1</v>
      </c>
      <c r="J878" s="7">
        <f t="shared" si="131"/>
        <v>1</v>
      </c>
      <c r="K878" s="32">
        <v>869</v>
      </c>
      <c r="L878" s="35">
        <f t="shared" si="132"/>
        <v>10998321.138031445</v>
      </c>
    </row>
    <row r="879" spans="1:12" x14ac:dyDescent="0.35">
      <c r="A879" s="7">
        <f t="shared" ref="A879:H888" si="136">IF(A$8&lt;=$L879,1,0)</f>
        <v>1</v>
      </c>
      <c r="B879" s="7">
        <f t="shared" si="136"/>
        <v>1</v>
      </c>
      <c r="C879" s="7">
        <f t="shared" si="136"/>
        <v>1</v>
      </c>
      <c r="D879" s="7">
        <f t="shared" si="136"/>
        <v>1</v>
      </c>
      <c r="E879" s="7">
        <f t="shared" si="136"/>
        <v>1</v>
      </c>
      <c r="F879" s="7">
        <f t="shared" si="136"/>
        <v>1</v>
      </c>
      <c r="G879" s="7">
        <f t="shared" si="136"/>
        <v>1</v>
      </c>
      <c r="H879" s="7">
        <f t="shared" si="136"/>
        <v>1</v>
      </c>
      <c r="I879" s="7">
        <f t="shared" si="130"/>
        <v>1</v>
      </c>
      <c r="J879" s="7">
        <f t="shared" si="131"/>
        <v>1</v>
      </c>
      <c r="K879" s="32">
        <v>870</v>
      </c>
      <c r="L879" s="35">
        <f t="shared" si="132"/>
        <v>11102681.929938274</v>
      </c>
    </row>
    <row r="880" spans="1:12" x14ac:dyDescent="0.35">
      <c r="A880" s="7">
        <f t="shared" si="136"/>
        <v>1</v>
      </c>
      <c r="B880" s="7">
        <f t="shared" si="136"/>
        <v>1</v>
      </c>
      <c r="C880" s="7">
        <f t="shared" si="136"/>
        <v>1</v>
      </c>
      <c r="D880" s="7">
        <f t="shared" si="136"/>
        <v>1</v>
      </c>
      <c r="E880" s="7">
        <f t="shared" si="136"/>
        <v>1</v>
      </c>
      <c r="F880" s="7">
        <f t="shared" si="136"/>
        <v>1</v>
      </c>
      <c r="G880" s="7">
        <f t="shared" si="136"/>
        <v>1</v>
      </c>
      <c r="H880" s="7">
        <f t="shared" si="136"/>
        <v>1</v>
      </c>
      <c r="I880" s="7">
        <f t="shared" si="130"/>
        <v>1</v>
      </c>
      <c r="J880" s="7">
        <f t="shared" si="131"/>
        <v>1</v>
      </c>
      <c r="K880" s="32">
        <v>871</v>
      </c>
      <c r="L880" s="35">
        <f t="shared" si="132"/>
        <v>11208032.979789995</v>
      </c>
    </row>
    <row r="881" spans="1:12" x14ac:dyDescent="0.35">
      <c r="A881" s="7">
        <f t="shared" si="136"/>
        <v>1</v>
      </c>
      <c r="B881" s="7">
        <f t="shared" si="136"/>
        <v>1</v>
      </c>
      <c r="C881" s="7">
        <f t="shared" si="136"/>
        <v>1</v>
      </c>
      <c r="D881" s="7">
        <f t="shared" si="136"/>
        <v>1</v>
      </c>
      <c r="E881" s="7">
        <f t="shared" si="136"/>
        <v>1</v>
      </c>
      <c r="F881" s="7">
        <f t="shared" si="136"/>
        <v>1</v>
      </c>
      <c r="G881" s="7">
        <f t="shared" si="136"/>
        <v>1</v>
      </c>
      <c r="H881" s="7">
        <f t="shared" si="136"/>
        <v>1</v>
      </c>
      <c r="I881" s="7">
        <f t="shared" si="130"/>
        <v>1</v>
      </c>
      <c r="J881" s="7">
        <f t="shared" si="131"/>
        <v>1</v>
      </c>
      <c r="K881" s="32">
        <v>872</v>
      </c>
      <c r="L881" s="35">
        <f t="shared" si="132"/>
        <v>11314383.6839392</v>
      </c>
    </row>
    <row r="882" spans="1:12" x14ac:dyDescent="0.35">
      <c r="A882" s="7">
        <f t="shared" si="136"/>
        <v>1</v>
      </c>
      <c r="B882" s="7">
        <f t="shared" si="136"/>
        <v>1</v>
      </c>
      <c r="C882" s="7">
        <f t="shared" si="136"/>
        <v>1</v>
      </c>
      <c r="D882" s="7">
        <f t="shared" si="136"/>
        <v>1</v>
      </c>
      <c r="E882" s="7">
        <f t="shared" si="136"/>
        <v>1</v>
      </c>
      <c r="F882" s="7">
        <f t="shared" si="136"/>
        <v>1</v>
      </c>
      <c r="G882" s="7">
        <f t="shared" si="136"/>
        <v>1</v>
      </c>
      <c r="H882" s="7">
        <f t="shared" si="136"/>
        <v>1</v>
      </c>
      <c r="I882" s="7">
        <f t="shared" si="130"/>
        <v>1</v>
      </c>
      <c r="J882" s="7">
        <f t="shared" si="131"/>
        <v>1</v>
      </c>
      <c r="K882" s="32">
        <v>873</v>
      </c>
      <c r="L882" s="35">
        <f t="shared" si="132"/>
        <v>11421743.527898524</v>
      </c>
    </row>
    <row r="883" spans="1:12" x14ac:dyDescent="0.35">
      <c r="A883" s="7">
        <f t="shared" si="136"/>
        <v>1</v>
      </c>
      <c r="B883" s="7">
        <f t="shared" si="136"/>
        <v>1</v>
      </c>
      <c r="C883" s="7">
        <f t="shared" si="136"/>
        <v>1</v>
      </c>
      <c r="D883" s="7">
        <f t="shared" si="136"/>
        <v>1</v>
      </c>
      <c r="E883" s="7">
        <f t="shared" si="136"/>
        <v>1</v>
      </c>
      <c r="F883" s="7">
        <f t="shared" si="136"/>
        <v>1</v>
      </c>
      <c r="G883" s="7">
        <f t="shared" si="136"/>
        <v>1</v>
      </c>
      <c r="H883" s="7">
        <f t="shared" si="136"/>
        <v>1</v>
      </c>
      <c r="I883" s="7">
        <f t="shared" si="130"/>
        <v>1</v>
      </c>
      <c r="J883" s="7">
        <f t="shared" si="131"/>
        <v>1</v>
      </c>
      <c r="K883" s="32">
        <v>874</v>
      </c>
      <c r="L883" s="35">
        <f t="shared" si="132"/>
        <v>11530122.087186666</v>
      </c>
    </row>
    <row r="884" spans="1:12" x14ac:dyDescent="0.35">
      <c r="A884" s="7">
        <f t="shared" si="136"/>
        <v>1</v>
      </c>
      <c r="B884" s="7">
        <f t="shared" si="136"/>
        <v>1</v>
      </c>
      <c r="C884" s="7">
        <f t="shared" si="136"/>
        <v>1</v>
      </c>
      <c r="D884" s="7">
        <f t="shared" si="136"/>
        <v>1</v>
      </c>
      <c r="E884" s="7">
        <f t="shared" si="136"/>
        <v>1</v>
      </c>
      <c r="F884" s="7">
        <f t="shared" si="136"/>
        <v>1</v>
      </c>
      <c r="G884" s="7">
        <f t="shared" si="136"/>
        <v>1</v>
      </c>
      <c r="H884" s="7">
        <f t="shared" si="136"/>
        <v>1</v>
      </c>
      <c r="I884" s="7">
        <f t="shared" si="130"/>
        <v>1</v>
      </c>
      <c r="J884" s="7">
        <f t="shared" si="131"/>
        <v>1</v>
      </c>
      <c r="K884" s="32">
        <v>875</v>
      </c>
      <c r="L884" s="35">
        <f t="shared" si="132"/>
        <v>11639529.028182443</v>
      </c>
    </row>
    <row r="885" spans="1:12" x14ac:dyDescent="0.35">
      <c r="A885" s="7">
        <f t="shared" si="136"/>
        <v>1</v>
      </c>
      <c r="B885" s="7">
        <f t="shared" si="136"/>
        <v>1</v>
      </c>
      <c r="C885" s="7">
        <f t="shared" si="136"/>
        <v>1</v>
      </c>
      <c r="D885" s="7">
        <f t="shared" si="136"/>
        <v>1</v>
      </c>
      <c r="E885" s="7">
        <f t="shared" si="136"/>
        <v>1</v>
      </c>
      <c r="F885" s="7">
        <f t="shared" si="136"/>
        <v>1</v>
      </c>
      <c r="G885" s="7">
        <f t="shared" si="136"/>
        <v>1</v>
      </c>
      <c r="H885" s="7">
        <f t="shared" si="136"/>
        <v>1</v>
      </c>
      <c r="I885" s="7">
        <f t="shared" si="130"/>
        <v>1</v>
      </c>
      <c r="J885" s="7">
        <f t="shared" si="131"/>
        <v>1</v>
      </c>
      <c r="K885" s="32">
        <v>876</v>
      </c>
      <c r="L885" s="35">
        <f t="shared" si="132"/>
        <v>11749974.108986935</v>
      </c>
    </row>
    <row r="886" spans="1:12" x14ac:dyDescent="0.35">
      <c r="A886" s="7">
        <f t="shared" si="136"/>
        <v>1</v>
      </c>
      <c r="B886" s="7">
        <f t="shared" si="136"/>
        <v>1</v>
      </c>
      <c r="C886" s="7">
        <f t="shared" si="136"/>
        <v>1</v>
      </c>
      <c r="D886" s="7">
        <f t="shared" si="136"/>
        <v>1</v>
      </c>
      <c r="E886" s="7">
        <f t="shared" si="136"/>
        <v>1</v>
      </c>
      <c r="F886" s="7">
        <f t="shared" si="136"/>
        <v>1</v>
      </c>
      <c r="G886" s="7">
        <f t="shared" si="136"/>
        <v>1</v>
      </c>
      <c r="H886" s="7">
        <f t="shared" si="136"/>
        <v>1</v>
      </c>
      <c r="I886" s="7">
        <f t="shared" si="130"/>
        <v>1</v>
      </c>
      <c r="J886" s="7">
        <f t="shared" si="131"/>
        <v>1</v>
      </c>
      <c r="K886" s="32">
        <v>877</v>
      </c>
      <c r="L886" s="35">
        <f t="shared" si="132"/>
        <v>11861467.180293823</v>
      </c>
    </row>
    <row r="887" spans="1:12" x14ac:dyDescent="0.35">
      <c r="A887" s="7">
        <f t="shared" si="136"/>
        <v>1</v>
      </c>
      <c r="B887" s="7">
        <f t="shared" si="136"/>
        <v>1</v>
      </c>
      <c r="C887" s="7">
        <f t="shared" si="136"/>
        <v>1</v>
      </c>
      <c r="D887" s="7">
        <f t="shared" si="136"/>
        <v>1</v>
      </c>
      <c r="E887" s="7">
        <f t="shared" si="136"/>
        <v>1</v>
      </c>
      <c r="F887" s="7">
        <f t="shared" si="136"/>
        <v>1</v>
      </c>
      <c r="G887" s="7">
        <f t="shared" si="136"/>
        <v>1</v>
      </c>
      <c r="H887" s="7">
        <f t="shared" si="136"/>
        <v>1</v>
      </c>
      <c r="I887" s="7">
        <f t="shared" si="130"/>
        <v>1</v>
      </c>
      <c r="J887" s="7">
        <f t="shared" si="131"/>
        <v>1</v>
      </c>
      <c r="K887" s="32">
        <v>878</v>
      </c>
      <c r="L887" s="35">
        <f t="shared" si="132"/>
        <v>11974018.186267983</v>
      </c>
    </row>
    <row r="888" spans="1:12" x14ac:dyDescent="0.35">
      <c r="A888" s="7">
        <f t="shared" si="136"/>
        <v>1</v>
      </c>
      <c r="B888" s="7">
        <f t="shared" si="136"/>
        <v>1</v>
      </c>
      <c r="C888" s="7">
        <f t="shared" si="136"/>
        <v>1</v>
      </c>
      <c r="D888" s="7">
        <f t="shared" si="136"/>
        <v>1</v>
      </c>
      <c r="E888" s="7">
        <f t="shared" si="136"/>
        <v>1</v>
      </c>
      <c r="F888" s="7">
        <f t="shared" si="136"/>
        <v>1</v>
      </c>
      <c r="G888" s="7">
        <f t="shared" si="136"/>
        <v>1</v>
      </c>
      <c r="H888" s="7">
        <f t="shared" si="136"/>
        <v>1</v>
      </c>
      <c r="I888" s="7">
        <f t="shared" si="130"/>
        <v>1</v>
      </c>
      <c r="J888" s="7">
        <f t="shared" si="131"/>
        <v>1</v>
      </c>
      <c r="K888" s="32">
        <v>879</v>
      </c>
      <c r="L888" s="35">
        <f t="shared" si="132"/>
        <v>12087637.165432412</v>
      </c>
    </row>
    <row r="889" spans="1:12" x14ac:dyDescent="0.35">
      <c r="A889" s="7">
        <f t="shared" ref="A889:H898" si="137">IF(A$8&lt;=$L889,1,0)</f>
        <v>1</v>
      </c>
      <c r="B889" s="7">
        <f t="shared" si="137"/>
        <v>1</v>
      </c>
      <c r="C889" s="7">
        <f t="shared" si="137"/>
        <v>1</v>
      </c>
      <c r="D889" s="7">
        <f t="shared" si="137"/>
        <v>1</v>
      </c>
      <c r="E889" s="7">
        <f t="shared" si="137"/>
        <v>1</v>
      </c>
      <c r="F889" s="7">
        <f t="shared" si="137"/>
        <v>1</v>
      </c>
      <c r="G889" s="7">
        <f t="shared" si="137"/>
        <v>1</v>
      </c>
      <c r="H889" s="7">
        <f t="shared" si="137"/>
        <v>1</v>
      </c>
      <c r="I889" s="7">
        <f t="shared" si="130"/>
        <v>1</v>
      </c>
      <c r="J889" s="7">
        <f t="shared" si="131"/>
        <v>1</v>
      </c>
      <c r="K889" s="32">
        <v>880</v>
      </c>
      <c r="L889" s="35">
        <f t="shared" si="132"/>
        <v>12202334.251563571</v>
      </c>
    </row>
    <row r="890" spans="1:12" x14ac:dyDescent="0.35">
      <c r="A890" s="7">
        <f t="shared" si="137"/>
        <v>1</v>
      </c>
      <c r="B890" s="7">
        <f t="shared" si="137"/>
        <v>1</v>
      </c>
      <c r="C890" s="7">
        <f t="shared" si="137"/>
        <v>1</v>
      </c>
      <c r="D890" s="7">
        <f t="shared" si="137"/>
        <v>1</v>
      </c>
      <c r="E890" s="7">
        <f t="shared" si="137"/>
        <v>1</v>
      </c>
      <c r="F890" s="7">
        <f t="shared" si="137"/>
        <v>1</v>
      </c>
      <c r="G890" s="7">
        <f t="shared" si="137"/>
        <v>1</v>
      </c>
      <c r="H890" s="7">
        <f t="shared" si="137"/>
        <v>1</v>
      </c>
      <c r="I890" s="7">
        <f t="shared" si="130"/>
        <v>1</v>
      </c>
      <c r="J890" s="7">
        <f t="shared" si="131"/>
        <v>1</v>
      </c>
      <c r="K890" s="32">
        <v>881</v>
      </c>
      <c r="L890" s="35">
        <f t="shared" si="132"/>
        <v>12318119.674595229</v>
      </c>
    </row>
    <row r="891" spans="1:12" x14ac:dyDescent="0.35">
      <c r="A891" s="7">
        <f t="shared" si="137"/>
        <v>1</v>
      </c>
      <c r="B891" s="7">
        <f t="shared" si="137"/>
        <v>1</v>
      </c>
      <c r="C891" s="7">
        <f t="shared" si="137"/>
        <v>1</v>
      </c>
      <c r="D891" s="7">
        <f t="shared" si="137"/>
        <v>1</v>
      </c>
      <c r="E891" s="7">
        <f t="shared" si="137"/>
        <v>1</v>
      </c>
      <c r="F891" s="7">
        <f t="shared" si="137"/>
        <v>1</v>
      </c>
      <c r="G891" s="7">
        <f t="shared" si="137"/>
        <v>1</v>
      </c>
      <c r="H891" s="7">
        <f t="shared" si="137"/>
        <v>1</v>
      </c>
      <c r="I891" s="7">
        <f t="shared" si="130"/>
        <v>1</v>
      </c>
      <c r="J891" s="7">
        <f t="shared" si="131"/>
        <v>1</v>
      </c>
      <c r="K891" s="32">
        <v>882</v>
      </c>
      <c r="L891" s="35">
        <f t="shared" si="132"/>
        <v>12435003.761530876</v>
      </c>
    </row>
    <row r="892" spans="1:12" x14ac:dyDescent="0.35">
      <c r="A892" s="7">
        <f t="shared" si="137"/>
        <v>1</v>
      </c>
      <c r="B892" s="7">
        <f t="shared" si="137"/>
        <v>1</v>
      </c>
      <c r="C892" s="7">
        <f t="shared" si="137"/>
        <v>1</v>
      </c>
      <c r="D892" s="7">
        <f t="shared" si="137"/>
        <v>1</v>
      </c>
      <c r="E892" s="7">
        <f t="shared" si="137"/>
        <v>1</v>
      </c>
      <c r="F892" s="7">
        <f t="shared" si="137"/>
        <v>1</v>
      </c>
      <c r="G892" s="7">
        <f t="shared" si="137"/>
        <v>1</v>
      </c>
      <c r="H892" s="7">
        <f t="shared" si="137"/>
        <v>1</v>
      </c>
      <c r="I892" s="7">
        <f t="shared" si="130"/>
        <v>1</v>
      </c>
      <c r="J892" s="7">
        <f t="shared" si="131"/>
        <v>1</v>
      </c>
      <c r="K892" s="32">
        <v>883</v>
      </c>
      <c r="L892" s="35">
        <f t="shared" si="132"/>
        <v>12552996.937364804</v>
      </c>
    </row>
    <row r="893" spans="1:12" x14ac:dyDescent="0.35">
      <c r="A893" s="7">
        <f t="shared" si="137"/>
        <v>1</v>
      </c>
      <c r="B893" s="7">
        <f t="shared" si="137"/>
        <v>1</v>
      </c>
      <c r="C893" s="7">
        <f t="shared" si="137"/>
        <v>1</v>
      </c>
      <c r="D893" s="7">
        <f t="shared" si="137"/>
        <v>1</v>
      </c>
      <c r="E893" s="7">
        <f t="shared" si="137"/>
        <v>1</v>
      </c>
      <c r="F893" s="7">
        <f t="shared" si="137"/>
        <v>1</v>
      </c>
      <c r="G893" s="7">
        <f t="shared" si="137"/>
        <v>1</v>
      </c>
      <c r="H893" s="7">
        <f t="shared" si="137"/>
        <v>1</v>
      </c>
      <c r="I893" s="7">
        <f t="shared" si="130"/>
        <v>1</v>
      </c>
      <c r="J893" s="7">
        <f t="shared" si="131"/>
        <v>1</v>
      </c>
      <c r="K893" s="32">
        <v>884</v>
      </c>
      <c r="L893" s="35">
        <f t="shared" si="132"/>
        <v>12672109.726011913</v>
      </c>
    </row>
    <row r="894" spans="1:12" x14ac:dyDescent="0.35">
      <c r="A894" s="7">
        <f t="shared" si="137"/>
        <v>1</v>
      </c>
      <c r="B894" s="7">
        <f t="shared" si="137"/>
        <v>1</v>
      </c>
      <c r="C894" s="7">
        <f t="shared" si="137"/>
        <v>1</v>
      </c>
      <c r="D894" s="7">
        <f t="shared" si="137"/>
        <v>1</v>
      </c>
      <c r="E894" s="7">
        <f t="shared" si="137"/>
        <v>1</v>
      </c>
      <c r="F894" s="7">
        <f t="shared" si="137"/>
        <v>1</v>
      </c>
      <c r="G894" s="7">
        <f t="shared" si="137"/>
        <v>1</v>
      </c>
      <c r="H894" s="7">
        <f t="shared" si="137"/>
        <v>1</v>
      </c>
      <c r="I894" s="7">
        <f t="shared" si="130"/>
        <v>1</v>
      </c>
      <c r="J894" s="7">
        <f t="shared" si="131"/>
        <v>1</v>
      </c>
      <c r="K894" s="32">
        <v>885</v>
      </c>
      <c r="L894" s="35">
        <f t="shared" si="132"/>
        <v>12792352.751246355</v>
      </c>
    </row>
    <row r="895" spans="1:12" x14ac:dyDescent="0.35">
      <c r="A895" s="7">
        <f t="shared" si="137"/>
        <v>1</v>
      </c>
      <c r="B895" s="7">
        <f t="shared" si="137"/>
        <v>1</v>
      </c>
      <c r="C895" s="7">
        <f t="shared" si="137"/>
        <v>1</v>
      </c>
      <c r="D895" s="7">
        <f t="shared" si="137"/>
        <v>1</v>
      </c>
      <c r="E895" s="7">
        <f t="shared" si="137"/>
        <v>1</v>
      </c>
      <c r="F895" s="7">
        <f t="shared" si="137"/>
        <v>1</v>
      </c>
      <c r="G895" s="7">
        <f t="shared" si="137"/>
        <v>1</v>
      </c>
      <c r="H895" s="7">
        <f t="shared" si="137"/>
        <v>1</v>
      </c>
      <c r="I895" s="7">
        <f t="shared" si="130"/>
        <v>1</v>
      </c>
      <c r="J895" s="7">
        <f t="shared" si="131"/>
        <v>1</v>
      </c>
      <c r="K895" s="32">
        <v>886</v>
      </c>
      <c r="L895" s="35">
        <f t="shared" si="132"/>
        <v>12913736.737649076</v>
      </c>
    </row>
    <row r="896" spans="1:12" x14ac:dyDescent="0.35">
      <c r="A896" s="7">
        <f t="shared" si="137"/>
        <v>1</v>
      </c>
      <c r="B896" s="7">
        <f t="shared" si="137"/>
        <v>1</v>
      </c>
      <c r="C896" s="7">
        <f t="shared" si="137"/>
        <v>1</v>
      </c>
      <c r="D896" s="7">
        <f t="shared" si="137"/>
        <v>1</v>
      </c>
      <c r="E896" s="7">
        <f t="shared" si="137"/>
        <v>1</v>
      </c>
      <c r="F896" s="7">
        <f t="shared" si="137"/>
        <v>1</v>
      </c>
      <c r="G896" s="7">
        <f t="shared" si="137"/>
        <v>1</v>
      </c>
      <c r="H896" s="7">
        <f t="shared" si="137"/>
        <v>1</v>
      </c>
      <c r="I896" s="7">
        <f t="shared" si="130"/>
        <v>1</v>
      </c>
      <c r="J896" s="7">
        <f t="shared" si="131"/>
        <v>1</v>
      </c>
      <c r="K896" s="32">
        <v>887</v>
      </c>
      <c r="L896" s="35">
        <f t="shared" si="132"/>
        <v>13036272.511564346</v>
      </c>
    </row>
    <row r="897" spans="1:12" x14ac:dyDescent="0.35">
      <c r="A897" s="7">
        <f t="shared" si="137"/>
        <v>1</v>
      </c>
      <c r="B897" s="7">
        <f t="shared" si="137"/>
        <v>1</v>
      </c>
      <c r="C897" s="7">
        <f t="shared" si="137"/>
        <v>1</v>
      </c>
      <c r="D897" s="7">
        <f t="shared" si="137"/>
        <v>1</v>
      </c>
      <c r="E897" s="7">
        <f t="shared" si="137"/>
        <v>1</v>
      </c>
      <c r="F897" s="7">
        <f t="shared" si="137"/>
        <v>1</v>
      </c>
      <c r="G897" s="7">
        <f t="shared" si="137"/>
        <v>1</v>
      </c>
      <c r="H897" s="7">
        <f t="shared" si="137"/>
        <v>1</v>
      </c>
      <c r="I897" s="7">
        <f t="shared" si="130"/>
        <v>1</v>
      </c>
      <c r="J897" s="7">
        <f t="shared" si="131"/>
        <v>1</v>
      </c>
      <c r="K897" s="32">
        <v>888</v>
      </c>
      <c r="L897" s="35">
        <f t="shared" si="132"/>
        <v>13159971.002065377</v>
      </c>
    </row>
    <row r="898" spans="1:12" x14ac:dyDescent="0.35">
      <c r="A898" s="7">
        <f t="shared" si="137"/>
        <v>1</v>
      </c>
      <c r="B898" s="7">
        <f t="shared" si="137"/>
        <v>1</v>
      </c>
      <c r="C898" s="7">
        <f t="shared" si="137"/>
        <v>1</v>
      </c>
      <c r="D898" s="7">
        <f t="shared" si="137"/>
        <v>1</v>
      </c>
      <c r="E898" s="7">
        <f t="shared" si="137"/>
        <v>1</v>
      </c>
      <c r="F898" s="7">
        <f t="shared" si="137"/>
        <v>1</v>
      </c>
      <c r="G898" s="7">
        <f t="shared" si="137"/>
        <v>1</v>
      </c>
      <c r="H898" s="7">
        <f t="shared" si="137"/>
        <v>1</v>
      </c>
      <c r="I898" s="7">
        <f t="shared" si="130"/>
        <v>1</v>
      </c>
      <c r="J898" s="7">
        <f t="shared" si="131"/>
        <v>1</v>
      </c>
      <c r="K898" s="32">
        <v>889</v>
      </c>
      <c r="L898" s="35">
        <f t="shared" si="132"/>
        <v>13284843.241929093</v>
      </c>
    </row>
    <row r="899" spans="1:12" x14ac:dyDescent="0.35">
      <c r="A899" s="7">
        <f t="shared" ref="A899:H908" si="138">IF(A$8&lt;=$L899,1,0)</f>
        <v>1</v>
      </c>
      <c r="B899" s="7">
        <f t="shared" si="138"/>
        <v>1</v>
      </c>
      <c r="C899" s="7">
        <f t="shared" si="138"/>
        <v>1</v>
      </c>
      <c r="D899" s="7">
        <f t="shared" si="138"/>
        <v>1</v>
      </c>
      <c r="E899" s="7">
        <f t="shared" si="138"/>
        <v>1</v>
      </c>
      <c r="F899" s="7">
        <f t="shared" si="138"/>
        <v>1</v>
      </c>
      <c r="G899" s="7">
        <f t="shared" si="138"/>
        <v>1</v>
      </c>
      <c r="H899" s="7">
        <f t="shared" si="138"/>
        <v>1</v>
      </c>
      <c r="I899" s="7">
        <f t="shared" si="130"/>
        <v>1</v>
      </c>
      <c r="J899" s="7">
        <f t="shared" si="131"/>
        <v>1</v>
      </c>
      <c r="K899" s="32">
        <v>890</v>
      </c>
      <c r="L899" s="35">
        <f t="shared" si="132"/>
        <v>13410900.368620154</v>
      </c>
    </row>
    <row r="900" spans="1:12" x14ac:dyDescent="0.35">
      <c r="A900" s="7">
        <f t="shared" si="138"/>
        <v>1</v>
      </c>
      <c r="B900" s="7">
        <f t="shared" si="138"/>
        <v>1</v>
      </c>
      <c r="C900" s="7">
        <f t="shared" si="138"/>
        <v>1</v>
      </c>
      <c r="D900" s="7">
        <f t="shared" si="138"/>
        <v>1</v>
      </c>
      <c r="E900" s="7">
        <f t="shared" si="138"/>
        <v>1</v>
      </c>
      <c r="F900" s="7">
        <f t="shared" si="138"/>
        <v>1</v>
      </c>
      <c r="G900" s="7">
        <f t="shared" si="138"/>
        <v>1</v>
      </c>
      <c r="H900" s="7">
        <f t="shared" si="138"/>
        <v>1</v>
      </c>
      <c r="I900" s="7">
        <f t="shared" si="130"/>
        <v>1</v>
      </c>
      <c r="J900" s="7">
        <f t="shared" si="131"/>
        <v>1</v>
      </c>
      <c r="K900" s="32">
        <v>891</v>
      </c>
      <c r="L900" s="35">
        <f t="shared" si="132"/>
        <v>13538153.625284314</v>
      </c>
    </row>
    <row r="901" spans="1:12" x14ac:dyDescent="0.35">
      <c r="A901" s="7">
        <f t="shared" si="138"/>
        <v>1</v>
      </c>
      <c r="B901" s="7">
        <f t="shared" si="138"/>
        <v>1</v>
      </c>
      <c r="C901" s="7">
        <f t="shared" si="138"/>
        <v>1</v>
      </c>
      <c r="D901" s="7">
        <f t="shared" si="138"/>
        <v>1</v>
      </c>
      <c r="E901" s="7">
        <f t="shared" si="138"/>
        <v>1</v>
      </c>
      <c r="F901" s="7">
        <f t="shared" si="138"/>
        <v>1</v>
      </c>
      <c r="G901" s="7">
        <f t="shared" si="138"/>
        <v>1</v>
      </c>
      <c r="H901" s="7">
        <f t="shared" si="138"/>
        <v>1</v>
      </c>
      <c r="I901" s="7">
        <f t="shared" si="130"/>
        <v>1</v>
      </c>
      <c r="J901" s="7">
        <f t="shared" si="131"/>
        <v>1</v>
      </c>
      <c r="K901" s="32">
        <v>892</v>
      </c>
      <c r="L901" s="35">
        <f t="shared" si="132"/>
        <v>13666614.361751212</v>
      </c>
    </row>
    <row r="902" spans="1:12" x14ac:dyDescent="0.35">
      <c r="A902" s="7">
        <f t="shared" si="138"/>
        <v>1</v>
      </c>
      <c r="B902" s="7">
        <f t="shared" si="138"/>
        <v>1</v>
      </c>
      <c r="C902" s="7">
        <f t="shared" si="138"/>
        <v>1</v>
      </c>
      <c r="D902" s="7">
        <f t="shared" si="138"/>
        <v>1</v>
      </c>
      <c r="E902" s="7">
        <f t="shared" si="138"/>
        <v>1</v>
      </c>
      <c r="F902" s="7">
        <f t="shared" si="138"/>
        <v>1</v>
      </c>
      <c r="G902" s="7">
        <f t="shared" si="138"/>
        <v>1</v>
      </c>
      <c r="H902" s="7">
        <f t="shared" si="138"/>
        <v>1</v>
      </c>
      <c r="I902" s="7">
        <f t="shared" si="130"/>
        <v>1</v>
      </c>
      <c r="J902" s="7">
        <f t="shared" si="131"/>
        <v>1</v>
      </c>
      <c r="K902" s="32">
        <v>893</v>
      </c>
      <c r="L902" s="35">
        <f t="shared" si="132"/>
        <v>13796294.035546668</v>
      </c>
    </row>
    <row r="903" spans="1:12" x14ac:dyDescent="0.35">
      <c r="A903" s="7">
        <f t="shared" si="138"/>
        <v>1</v>
      </c>
      <c r="B903" s="7">
        <f t="shared" si="138"/>
        <v>1</v>
      </c>
      <c r="C903" s="7">
        <f t="shared" si="138"/>
        <v>1</v>
      </c>
      <c r="D903" s="7">
        <f t="shared" si="138"/>
        <v>1</v>
      </c>
      <c r="E903" s="7">
        <f t="shared" si="138"/>
        <v>1</v>
      </c>
      <c r="F903" s="7">
        <f t="shared" si="138"/>
        <v>1</v>
      </c>
      <c r="G903" s="7">
        <f t="shared" si="138"/>
        <v>1</v>
      </c>
      <c r="H903" s="7">
        <f t="shared" si="138"/>
        <v>1</v>
      </c>
      <c r="I903" s="7">
        <f t="shared" si="130"/>
        <v>1</v>
      </c>
      <c r="J903" s="7">
        <f t="shared" si="131"/>
        <v>1</v>
      </c>
      <c r="K903" s="32">
        <v>894</v>
      </c>
      <c r="L903" s="35">
        <f t="shared" si="132"/>
        <v>13927204.212914594</v>
      </c>
    </row>
    <row r="904" spans="1:12" x14ac:dyDescent="0.35">
      <c r="A904" s="7">
        <f t="shared" si="138"/>
        <v>1</v>
      </c>
      <c r="B904" s="7">
        <f t="shared" si="138"/>
        <v>1</v>
      </c>
      <c r="C904" s="7">
        <f t="shared" si="138"/>
        <v>1</v>
      </c>
      <c r="D904" s="7">
        <f t="shared" si="138"/>
        <v>1</v>
      </c>
      <c r="E904" s="7">
        <f t="shared" si="138"/>
        <v>1</v>
      </c>
      <c r="F904" s="7">
        <f t="shared" si="138"/>
        <v>1</v>
      </c>
      <c r="G904" s="7">
        <f t="shared" si="138"/>
        <v>1</v>
      </c>
      <c r="H904" s="7">
        <f t="shared" si="138"/>
        <v>1</v>
      </c>
      <c r="I904" s="7">
        <f t="shared" si="130"/>
        <v>1</v>
      </c>
      <c r="J904" s="7">
        <f t="shared" si="131"/>
        <v>1</v>
      </c>
      <c r="K904" s="32">
        <v>895</v>
      </c>
      <c r="L904" s="35">
        <f t="shared" si="132"/>
        <v>14059356.569848593</v>
      </c>
    </row>
    <row r="905" spans="1:12" x14ac:dyDescent="0.35">
      <c r="A905" s="7">
        <f t="shared" si="138"/>
        <v>1</v>
      </c>
      <c r="B905" s="7">
        <f t="shared" si="138"/>
        <v>1</v>
      </c>
      <c r="C905" s="7">
        <f t="shared" si="138"/>
        <v>1</v>
      </c>
      <c r="D905" s="7">
        <f t="shared" si="138"/>
        <v>1</v>
      </c>
      <c r="E905" s="7">
        <f t="shared" si="138"/>
        <v>1</v>
      </c>
      <c r="F905" s="7">
        <f t="shared" si="138"/>
        <v>1</v>
      </c>
      <c r="G905" s="7">
        <f t="shared" si="138"/>
        <v>1</v>
      </c>
      <c r="H905" s="7">
        <f t="shared" si="138"/>
        <v>1</v>
      </c>
      <c r="I905" s="7">
        <f t="shared" ref="I905:I968" si="139">IF($I$8&lt;=L905,1,0)</f>
        <v>1</v>
      </c>
      <c r="J905" s="7">
        <f t="shared" ref="J905:J968" si="140">IF(L905&gt;=$J$8,1,0)</f>
        <v>1</v>
      </c>
      <c r="K905" s="32">
        <v>896</v>
      </c>
      <c r="L905" s="35">
        <f t="shared" si="132"/>
        <v>14192762.893133357</v>
      </c>
    </row>
    <row r="906" spans="1:12" x14ac:dyDescent="0.35">
      <c r="A906" s="7">
        <f t="shared" si="138"/>
        <v>1</v>
      </c>
      <c r="B906" s="7">
        <f t="shared" si="138"/>
        <v>1</v>
      </c>
      <c r="C906" s="7">
        <f t="shared" si="138"/>
        <v>1</v>
      </c>
      <c r="D906" s="7">
        <f t="shared" si="138"/>
        <v>1</v>
      </c>
      <c r="E906" s="7">
        <f t="shared" si="138"/>
        <v>1</v>
      </c>
      <c r="F906" s="7">
        <f t="shared" si="138"/>
        <v>1</v>
      </c>
      <c r="G906" s="7">
        <f t="shared" si="138"/>
        <v>1</v>
      </c>
      <c r="H906" s="7">
        <f t="shared" si="138"/>
        <v>1</v>
      </c>
      <c r="I906" s="7">
        <f t="shared" si="139"/>
        <v>1</v>
      </c>
      <c r="J906" s="7">
        <f t="shared" si="140"/>
        <v>1</v>
      </c>
      <c r="K906" s="32">
        <v>897</v>
      </c>
      <c r="L906" s="35">
        <f t="shared" si="132"/>
        <v>14327435.081395933</v>
      </c>
    </row>
    <row r="907" spans="1:12" x14ac:dyDescent="0.35">
      <c r="A907" s="7">
        <f t="shared" si="138"/>
        <v>1</v>
      </c>
      <c r="B907" s="7">
        <f t="shared" si="138"/>
        <v>1</v>
      </c>
      <c r="C907" s="7">
        <f t="shared" si="138"/>
        <v>1</v>
      </c>
      <c r="D907" s="7">
        <f t="shared" si="138"/>
        <v>1</v>
      </c>
      <c r="E907" s="7">
        <f t="shared" si="138"/>
        <v>1</v>
      </c>
      <c r="F907" s="7">
        <f t="shared" si="138"/>
        <v>1</v>
      </c>
      <c r="G907" s="7">
        <f t="shared" si="138"/>
        <v>1</v>
      </c>
      <c r="H907" s="7">
        <f t="shared" si="138"/>
        <v>1</v>
      </c>
      <c r="I907" s="7">
        <f t="shared" si="139"/>
        <v>1</v>
      </c>
      <c r="J907" s="7">
        <f t="shared" si="140"/>
        <v>1</v>
      </c>
      <c r="K907" s="32">
        <v>898</v>
      </c>
      <c r="L907" s="35">
        <f t="shared" ref="L907:L970" si="141">L906*((1+$L$4)^(1/12))+$L$3*((1+$L$5)^(K907/12))</f>
        <v>14463385.14616698</v>
      </c>
    </row>
    <row r="908" spans="1:12" x14ac:dyDescent="0.35">
      <c r="A908" s="7">
        <f t="shared" si="138"/>
        <v>1</v>
      </c>
      <c r="B908" s="7">
        <f t="shared" si="138"/>
        <v>1</v>
      </c>
      <c r="C908" s="7">
        <f t="shared" si="138"/>
        <v>1</v>
      </c>
      <c r="D908" s="7">
        <f t="shared" si="138"/>
        <v>1</v>
      </c>
      <c r="E908" s="7">
        <f t="shared" si="138"/>
        <v>1</v>
      </c>
      <c r="F908" s="7">
        <f t="shared" si="138"/>
        <v>1</v>
      </c>
      <c r="G908" s="7">
        <f t="shared" si="138"/>
        <v>1</v>
      </c>
      <c r="H908" s="7">
        <f t="shared" si="138"/>
        <v>1</v>
      </c>
      <c r="I908" s="7">
        <f t="shared" si="139"/>
        <v>1</v>
      </c>
      <c r="J908" s="7">
        <f t="shared" si="140"/>
        <v>1</v>
      </c>
      <c r="K908" s="32">
        <v>899</v>
      </c>
      <c r="L908" s="35">
        <f t="shared" si="141"/>
        <v>14600625.212952083</v>
      </c>
    </row>
    <row r="909" spans="1:12" x14ac:dyDescent="0.35">
      <c r="A909" s="7">
        <f t="shared" ref="A909:H918" si="142">IF(A$8&lt;=$L909,1,0)</f>
        <v>1</v>
      </c>
      <c r="B909" s="7">
        <f t="shared" si="142"/>
        <v>1</v>
      </c>
      <c r="C909" s="7">
        <f t="shared" si="142"/>
        <v>1</v>
      </c>
      <c r="D909" s="7">
        <f t="shared" si="142"/>
        <v>1</v>
      </c>
      <c r="E909" s="7">
        <f t="shared" si="142"/>
        <v>1</v>
      </c>
      <c r="F909" s="7">
        <f t="shared" si="142"/>
        <v>1</v>
      </c>
      <c r="G909" s="7">
        <f t="shared" si="142"/>
        <v>1</v>
      </c>
      <c r="H909" s="7">
        <f t="shared" si="142"/>
        <v>1</v>
      </c>
      <c r="I909" s="7">
        <f t="shared" si="139"/>
        <v>1</v>
      </c>
      <c r="J909" s="7">
        <f t="shared" si="140"/>
        <v>1</v>
      </c>
      <c r="K909" s="32">
        <v>900</v>
      </c>
      <c r="L909" s="35">
        <f t="shared" si="141"/>
        <v>14739167.522313237</v>
      </c>
    </row>
    <row r="910" spans="1:12" x14ac:dyDescent="0.35">
      <c r="A910" s="7">
        <f t="shared" si="142"/>
        <v>1</v>
      </c>
      <c r="B910" s="7">
        <f t="shared" si="142"/>
        <v>1</v>
      </c>
      <c r="C910" s="7">
        <f t="shared" si="142"/>
        <v>1</v>
      </c>
      <c r="D910" s="7">
        <f t="shared" si="142"/>
        <v>1</v>
      </c>
      <c r="E910" s="7">
        <f t="shared" si="142"/>
        <v>1</v>
      </c>
      <c r="F910" s="7">
        <f t="shared" si="142"/>
        <v>1</v>
      </c>
      <c r="G910" s="7">
        <f t="shared" si="142"/>
        <v>1</v>
      </c>
      <c r="H910" s="7">
        <f t="shared" si="142"/>
        <v>1</v>
      </c>
      <c r="I910" s="7">
        <f t="shared" si="139"/>
        <v>1</v>
      </c>
      <c r="J910" s="7">
        <f t="shared" si="140"/>
        <v>1</v>
      </c>
      <c r="K910" s="32">
        <v>901</v>
      </c>
      <c r="L910" s="35">
        <f t="shared" si="141"/>
        <v>14879024.430960599</v>
      </c>
    </row>
    <row r="911" spans="1:12" x14ac:dyDescent="0.35">
      <c r="A911" s="7">
        <f t="shared" si="142"/>
        <v>1</v>
      </c>
      <c r="B911" s="7">
        <f t="shared" si="142"/>
        <v>1</v>
      </c>
      <c r="C911" s="7">
        <f t="shared" si="142"/>
        <v>1</v>
      </c>
      <c r="D911" s="7">
        <f t="shared" si="142"/>
        <v>1</v>
      </c>
      <c r="E911" s="7">
        <f t="shared" si="142"/>
        <v>1</v>
      </c>
      <c r="F911" s="7">
        <f t="shared" si="142"/>
        <v>1</v>
      </c>
      <c r="G911" s="7">
        <f t="shared" si="142"/>
        <v>1</v>
      </c>
      <c r="H911" s="7">
        <f t="shared" si="142"/>
        <v>1</v>
      </c>
      <c r="I911" s="7">
        <f t="shared" si="139"/>
        <v>1</v>
      </c>
      <c r="J911" s="7">
        <f t="shared" si="140"/>
        <v>1</v>
      </c>
      <c r="K911" s="32">
        <v>902</v>
      </c>
      <c r="L911" s="35">
        <f t="shared" si="141"/>
        <v>15020208.412854588</v>
      </c>
    </row>
    <row r="912" spans="1:12" x14ac:dyDescent="0.35">
      <c r="A912" s="7">
        <f t="shared" si="142"/>
        <v>1</v>
      </c>
      <c r="B912" s="7">
        <f t="shared" si="142"/>
        <v>1</v>
      </c>
      <c r="C912" s="7">
        <f t="shared" si="142"/>
        <v>1</v>
      </c>
      <c r="D912" s="7">
        <f t="shared" si="142"/>
        <v>1</v>
      </c>
      <c r="E912" s="7">
        <f t="shared" si="142"/>
        <v>1</v>
      </c>
      <c r="F912" s="7">
        <f t="shared" si="142"/>
        <v>1</v>
      </c>
      <c r="G912" s="7">
        <f t="shared" si="142"/>
        <v>1</v>
      </c>
      <c r="H912" s="7">
        <f t="shared" si="142"/>
        <v>1</v>
      </c>
      <c r="I912" s="7">
        <f t="shared" si="139"/>
        <v>1</v>
      </c>
      <c r="J912" s="7">
        <f t="shared" si="140"/>
        <v>1</v>
      </c>
      <c r="K912" s="32">
        <v>903</v>
      </c>
      <c r="L912" s="35">
        <f t="shared" si="141"/>
        <v>15162732.060318448</v>
      </c>
    </row>
    <row r="913" spans="1:12" x14ac:dyDescent="0.35">
      <c r="A913" s="7">
        <f t="shared" si="142"/>
        <v>1</v>
      </c>
      <c r="B913" s="7">
        <f t="shared" si="142"/>
        <v>1</v>
      </c>
      <c r="C913" s="7">
        <f t="shared" si="142"/>
        <v>1</v>
      </c>
      <c r="D913" s="7">
        <f t="shared" si="142"/>
        <v>1</v>
      </c>
      <c r="E913" s="7">
        <f t="shared" si="142"/>
        <v>1</v>
      </c>
      <c r="F913" s="7">
        <f t="shared" si="142"/>
        <v>1</v>
      </c>
      <c r="G913" s="7">
        <f t="shared" si="142"/>
        <v>1</v>
      </c>
      <c r="H913" s="7">
        <f t="shared" si="142"/>
        <v>1</v>
      </c>
      <c r="I913" s="7">
        <f t="shared" si="139"/>
        <v>1</v>
      </c>
      <c r="J913" s="7">
        <f t="shared" si="140"/>
        <v>1</v>
      </c>
      <c r="K913" s="32">
        <v>904</v>
      </c>
      <c r="L913" s="35">
        <f t="shared" si="141"/>
        <v>15306608.085161373</v>
      </c>
    </row>
    <row r="914" spans="1:12" x14ac:dyDescent="0.35">
      <c r="A914" s="7">
        <f t="shared" si="142"/>
        <v>1</v>
      </c>
      <c r="B914" s="7">
        <f t="shared" si="142"/>
        <v>1</v>
      </c>
      <c r="C914" s="7">
        <f t="shared" si="142"/>
        <v>1</v>
      </c>
      <c r="D914" s="7">
        <f t="shared" si="142"/>
        <v>1</v>
      </c>
      <c r="E914" s="7">
        <f t="shared" si="142"/>
        <v>1</v>
      </c>
      <c r="F914" s="7">
        <f t="shared" si="142"/>
        <v>1</v>
      </c>
      <c r="G914" s="7">
        <f t="shared" si="142"/>
        <v>1</v>
      </c>
      <c r="H914" s="7">
        <f t="shared" si="142"/>
        <v>1</v>
      </c>
      <c r="I914" s="7">
        <f t="shared" si="139"/>
        <v>1</v>
      </c>
      <c r="J914" s="7">
        <f t="shared" si="140"/>
        <v>1</v>
      </c>
      <c r="K914" s="32">
        <v>905</v>
      </c>
      <c r="L914" s="35">
        <f t="shared" si="141"/>
        <v>15451849.319812285</v>
      </c>
    </row>
    <row r="915" spans="1:12" x14ac:dyDescent="0.35">
      <c r="A915" s="7">
        <f t="shared" si="142"/>
        <v>1</v>
      </c>
      <c r="B915" s="7">
        <f t="shared" si="142"/>
        <v>1</v>
      </c>
      <c r="C915" s="7">
        <f t="shared" si="142"/>
        <v>1</v>
      </c>
      <c r="D915" s="7">
        <f t="shared" si="142"/>
        <v>1</v>
      </c>
      <c r="E915" s="7">
        <f t="shared" si="142"/>
        <v>1</v>
      </c>
      <c r="F915" s="7">
        <f t="shared" si="142"/>
        <v>1</v>
      </c>
      <c r="G915" s="7">
        <f t="shared" si="142"/>
        <v>1</v>
      </c>
      <c r="H915" s="7">
        <f t="shared" si="142"/>
        <v>1</v>
      </c>
      <c r="I915" s="7">
        <f t="shared" si="139"/>
        <v>1</v>
      </c>
      <c r="J915" s="7">
        <f t="shared" si="140"/>
        <v>1</v>
      </c>
      <c r="K915" s="32">
        <v>906</v>
      </c>
      <c r="L915" s="35">
        <f t="shared" si="141"/>
        <v>15598468.718464362</v>
      </c>
    </row>
    <row r="916" spans="1:12" x14ac:dyDescent="0.35">
      <c r="A916" s="7">
        <f t="shared" si="142"/>
        <v>1</v>
      </c>
      <c r="B916" s="7">
        <f t="shared" si="142"/>
        <v>1</v>
      </c>
      <c r="C916" s="7">
        <f t="shared" si="142"/>
        <v>1</v>
      </c>
      <c r="D916" s="7">
        <f t="shared" si="142"/>
        <v>1</v>
      </c>
      <c r="E916" s="7">
        <f t="shared" si="142"/>
        <v>1</v>
      </c>
      <c r="F916" s="7">
        <f t="shared" si="142"/>
        <v>1</v>
      </c>
      <c r="G916" s="7">
        <f t="shared" si="142"/>
        <v>1</v>
      </c>
      <c r="H916" s="7">
        <f t="shared" si="142"/>
        <v>1</v>
      </c>
      <c r="I916" s="7">
        <f t="shared" si="139"/>
        <v>1</v>
      </c>
      <c r="J916" s="7">
        <f t="shared" si="140"/>
        <v>1</v>
      </c>
      <c r="K916" s="32">
        <v>907</v>
      </c>
      <c r="L916" s="35">
        <f t="shared" si="141"/>
        <v>15746479.35823044</v>
      </c>
    </row>
    <row r="917" spans="1:12" x14ac:dyDescent="0.35">
      <c r="A917" s="7">
        <f t="shared" si="142"/>
        <v>1</v>
      </c>
      <c r="B917" s="7">
        <f t="shared" si="142"/>
        <v>1</v>
      </c>
      <c r="C917" s="7">
        <f t="shared" si="142"/>
        <v>1</v>
      </c>
      <c r="D917" s="7">
        <f t="shared" si="142"/>
        <v>1</v>
      </c>
      <c r="E917" s="7">
        <f t="shared" si="142"/>
        <v>1</v>
      </c>
      <c r="F917" s="7">
        <f t="shared" si="142"/>
        <v>1</v>
      </c>
      <c r="G917" s="7">
        <f t="shared" si="142"/>
        <v>1</v>
      </c>
      <c r="H917" s="7">
        <f t="shared" si="142"/>
        <v>1</v>
      </c>
      <c r="I917" s="7">
        <f t="shared" si="139"/>
        <v>1</v>
      </c>
      <c r="J917" s="7">
        <f t="shared" si="140"/>
        <v>1</v>
      </c>
      <c r="K917" s="32">
        <v>908</v>
      </c>
      <c r="L917" s="35">
        <f t="shared" si="141"/>
        <v>15895894.440309376</v>
      </c>
    </row>
    <row r="918" spans="1:12" x14ac:dyDescent="0.35">
      <c r="A918" s="7">
        <f t="shared" si="142"/>
        <v>1</v>
      </c>
      <c r="B918" s="7">
        <f t="shared" si="142"/>
        <v>1</v>
      </c>
      <c r="C918" s="7">
        <f t="shared" si="142"/>
        <v>1</v>
      </c>
      <c r="D918" s="7">
        <f t="shared" si="142"/>
        <v>1</v>
      </c>
      <c r="E918" s="7">
        <f t="shared" si="142"/>
        <v>1</v>
      </c>
      <c r="F918" s="7">
        <f t="shared" si="142"/>
        <v>1</v>
      </c>
      <c r="G918" s="7">
        <f t="shared" si="142"/>
        <v>1</v>
      </c>
      <c r="H918" s="7">
        <f t="shared" si="142"/>
        <v>1</v>
      </c>
      <c r="I918" s="7">
        <f t="shared" si="139"/>
        <v>1</v>
      </c>
      <c r="J918" s="7">
        <f t="shared" si="140"/>
        <v>1</v>
      </c>
      <c r="K918" s="32">
        <v>909</v>
      </c>
      <c r="L918" s="35">
        <f t="shared" si="141"/>
        <v>16046727.291163461</v>
      </c>
    </row>
    <row r="919" spans="1:12" x14ac:dyDescent="0.35">
      <c r="A919" s="7">
        <f t="shared" ref="A919:H928" si="143">IF(A$8&lt;=$L919,1,0)</f>
        <v>1</v>
      </c>
      <c r="B919" s="7">
        <f t="shared" si="143"/>
        <v>1</v>
      </c>
      <c r="C919" s="7">
        <f t="shared" si="143"/>
        <v>1</v>
      </c>
      <c r="D919" s="7">
        <f t="shared" si="143"/>
        <v>1</v>
      </c>
      <c r="E919" s="7">
        <f t="shared" si="143"/>
        <v>1</v>
      </c>
      <c r="F919" s="7">
        <f t="shared" si="143"/>
        <v>1</v>
      </c>
      <c r="G919" s="7">
        <f t="shared" si="143"/>
        <v>1</v>
      </c>
      <c r="H919" s="7">
        <f t="shared" si="143"/>
        <v>1</v>
      </c>
      <c r="I919" s="7">
        <f t="shared" si="139"/>
        <v>1</v>
      </c>
      <c r="J919" s="7">
        <f t="shared" si="140"/>
        <v>1</v>
      </c>
      <c r="K919" s="32">
        <v>910</v>
      </c>
      <c r="L919" s="35">
        <f t="shared" si="141"/>
        <v>16198991.363707034</v>
      </c>
    </row>
    <row r="920" spans="1:12" x14ac:dyDescent="0.35">
      <c r="A920" s="7">
        <f t="shared" si="143"/>
        <v>1</v>
      </c>
      <c r="B920" s="7">
        <f t="shared" si="143"/>
        <v>1</v>
      </c>
      <c r="C920" s="7">
        <f t="shared" si="143"/>
        <v>1</v>
      </c>
      <c r="D920" s="7">
        <f t="shared" si="143"/>
        <v>1</v>
      </c>
      <c r="E920" s="7">
        <f t="shared" si="143"/>
        <v>1</v>
      </c>
      <c r="F920" s="7">
        <f t="shared" si="143"/>
        <v>1</v>
      </c>
      <c r="G920" s="7">
        <f t="shared" si="143"/>
        <v>1</v>
      </c>
      <c r="H920" s="7">
        <f t="shared" si="143"/>
        <v>1</v>
      </c>
      <c r="I920" s="7">
        <f t="shared" si="139"/>
        <v>1</v>
      </c>
      <c r="J920" s="7">
        <f t="shared" si="140"/>
        <v>1</v>
      </c>
      <c r="K920" s="32">
        <v>911</v>
      </c>
      <c r="L920" s="35">
        <f t="shared" si="141"/>
        <v>16352700.238506349</v>
      </c>
    </row>
    <row r="921" spans="1:12" x14ac:dyDescent="0.35">
      <c r="A921" s="7">
        <f t="shared" si="143"/>
        <v>1</v>
      </c>
      <c r="B921" s="7">
        <f t="shared" si="143"/>
        <v>1</v>
      </c>
      <c r="C921" s="7">
        <f t="shared" si="143"/>
        <v>1</v>
      </c>
      <c r="D921" s="7">
        <f t="shared" si="143"/>
        <v>1</v>
      </c>
      <c r="E921" s="7">
        <f t="shared" si="143"/>
        <v>1</v>
      </c>
      <c r="F921" s="7">
        <f t="shared" si="143"/>
        <v>1</v>
      </c>
      <c r="G921" s="7">
        <f t="shared" si="143"/>
        <v>1</v>
      </c>
      <c r="H921" s="7">
        <f t="shared" si="143"/>
        <v>1</v>
      </c>
      <c r="I921" s="7">
        <f t="shared" si="139"/>
        <v>1</v>
      </c>
      <c r="J921" s="7">
        <f t="shared" si="140"/>
        <v>1</v>
      </c>
      <c r="K921" s="32">
        <v>912</v>
      </c>
      <c r="L921" s="35">
        <f t="shared" si="141"/>
        <v>16507867.624990843</v>
      </c>
    </row>
    <row r="922" spans="1:12" x14ac:dyDescent="0.35">
      <c r="A922" s="7">
        <f t="shared" si="143"/>
        <v>1</v>
      </c>
      <c r="B922" s="7">
        <f t="shared" si="143"/>
        <v>1</v>
      </c>
      <c r="C922" s="7">
        <f t="shared" si="143"/>
        <v>1</v>
      </c>
      <c r="D922" s="7">
        <f t="shared" si="143"/>
        <v>1</v>
      </c>
      <c r="E922" s="7">
        <f t="shared" si="143"/>
        <v>1</v>
      </c>
      <c r="F922" s="7">
        <f t="shared" si="143"/>
        <v>1</v>
      </c>
      <c r="G922" s="7">
        <f t="shared" si="143"/>
        <v>1</v>
      </c>
      <c r="H922" s="7">
        <f t="shared" si="143"/>
        <v>1</v>
      </c>
      <c r="I922" s="7">
        <f t="shared" si="139"/>
        <v>1</v>
      </c>
      <c r="J922" s="7">
        <f t="shared" si="140"/>
        <v>1</v>
      </c>
      <c r="K922" s="32">
        <v>913</v>
      </c>
      <c r="L922" s="35">
        <f t="shared" si="141"/>
        <v>16664507.362675888</v>
      </c>
    </row>
    <row r="923" spans="1:12" x14ac:dyDescent="0.35">
      <c r="A923" s="7">
        <f t="shared" si="143"/>
        <v>1</v>
      </c>
      <c r="B923" s="7">
        <f t="shared" si="143"/>
        <v>1</v>
      </c>
      <c r="C923" s="7">
        <f t="shared" si="143"/>
        <v>1</v>
      </c>
      <c r="D923" s="7">
        <f t="shared" si="143"/>
        <v>1</v>
      </c>
      <c r="E923" s="7">
        <f t="shared" si="143"/>
        <v>1</v>
      </c>
      <c r="F923" s="7">
        <f t="shared" si="143"/>
        <v>1</v>
      </c>
      <c r="G923" s="7">
        <f t="shared" si="143"/>
        <v>1</v>
      </c>
      <c r="H923" s="7">
        <f t="shared" si="143"/>
        <v>1</v>
      </c>
      <c r="I923" s="7">
        <f t="shared" si="139"/>
        <v>1</v>
      </c>
      <c r="J923" s="7">
        <f t="shared" si="140"/>
        <v>1</v>
      </c>
      <c r="K923" s="32">
        <v>914</v>
      </c>
      <c r="L923" s="35">
        <f t="shared" si="141"/>
        <v>16822633.422397155</v>
      </c>
    </row>
    <row r="924" spans="1:12" x14ac:dyDescent="0.35">
      <c r="A924" s="7">
        <f t="shared" si="143"/>
        <v>1</v>
      </c>
      <c r="B924" s="7">
        <f t="shared" si="143"/>
        <v>1</v>
      </c>
      <c r="C924" s="7">
        <f t="shared" si="143"/>
        <v>1</v>
      </c>
      <c r="D924" s="7">
        <f t="shared" si="143"/>
        <v>1</v>
      </c>
      <c r="E924" s="7">
        <f t="shared" si="143"/>
        <v>1</v>
      </c>
      <c r="F924" s="7">
        <f t="shared" si="143"/>
        <v>1</v>
      </c>
      <c r="G924" s="7">
        <f t="shared" si="143"/>
        <v>1</v>
      </c>
      <c r="H924" s="7">
        <f t="shared" si="143"/>
        <v>1</v>
      </c>
      <c r="I924" s="7">
        <f t="shared" si="139"/>
        <v>1</v>
      </c>
      <c r="J924" s="7">
        <f t="shared" si="140"/>
        <v>1</v>
      </c>
      <c r="K924" s="32">
        <v>915</v>
      </c>
      <c r="L924" s="35">
        <f t="shared" si="141"/>
        <v>16982259.907556679</v>
      </c>
    </row>
    <row r="925" spans="1:12" x14ac:dyDescent="0.35">
      <c r="A925" s="7">
        <f t="shared" si="143"/>
        <v>1</v>
      </c>
      <c r="B925" s="7">
        <f t="shared" si="143"/>
        <v>1</v>
      </c>
      <c r="C925" s="7">
        <f t="shared" si="143"/>
        <v>1</v>
      </c>
      <c r="D925" s="7">
        <f t="shared" si="143"/>
        <v>1</v>
      </c>
      <c r="E925" s="7">
        <f t="shared" si="143"/>
        <v>1</v>
      </c>
      <c r="F925" s="7">
        <f t="shared" si="143"/>
        <v>1</v>
      </c>
      <c r="G925" s="7">
        <f t="shared" si="143"/>
        <v>1</v>
      </c>
      <c r="H925" s="7">
        <f t="shared" si="143"/>
        <v>1</v>
      </c>
      <c r="I925" s="7">
        <f t="shared" si="139"/>
        <v>1</v>
      </c>
      <c r="J925" s="7">
        <f t="shared" si="140"/>
        <v>1</v>
      </c>
      <c r="K925" s="32">
        <v>916</v>
      </c>
      <c r="L925" s="35">
        <f t="shared" si="141"/>
        <v>17143401.055380754</v>
      </c>
    </row>
    <row r="926" spans="1:12" x14ac:dyDescent="0.35">
      <c r="A926" s="7">
        <f t="shared" si="143"/>
        <v>1</v>
      </c>
      <c r="B926" s="7">
        <f t="shared" si="143"/>
        <v>1</v>
      </c>
      <c r="C926" s="7">
        <f t="shared" si="143"/>
        <v>1</v>
      </c>
      <c r="D926" s="7">
        <f t="shared" si="143"/>
        <v>1</v>
      </c>
      <c r="E926" s="7">
        <f t="shared" si="143"/>
        <v>1</v>
      </c>
      <c r="F926" s="7">
        <f t="shared" si="143"/>
        <v>1</v>
      </c>
      <c r="G926" s="7">
        <f t="shared" si="143"/>
        <v>1</v>
      </c>
      <c r="H926" s="7">
        <f t="shared" si="143"/>
        <v>1</v>
      </c>
      <c r="I926" s="7">
        <f t="shared" si="139"/>
        <v>1</v>
      </c>
      <c r="J926" s="7">
        <f t="shared" si="140"/>
        <v>1</v>
      </c>
      <c r="K926" s="32">
        <v>917</v>
      </c>
      <c r="L926" s="35">
        <f t="shared" si="141"/>
        <v>17306071.238189775</v>
      </c>
    </row>
    <row r="927" spans="1:12" x14ac:dyDescent="0.35">
      <c r="A927" s="7">
        <f t="shared" si="143"/>
        <v>1</v>
      </c>
      <c r="B927" s="7">
        <f t="shared" si="143"/>
        <v>1</v>
      </c>
      <c r="C927" s="7">
        <f t="shared" si="143"/>
        <v>1</v>
      </c>
      <c r="D927" s="7">
        <f t="shared" si="143"/>
        <v>1</v>
      </c>
      <c r="E927" s="7">
        <f t="shared" si="143"/>
        <v>1</v>
      </c>
      <c r="F927" s="7">
        <f t="shared" si="143"/>
        <v>1</v>
      </c>
      <c r="G927" s="7">
        <f t="shared" si="143"/>
        <v>1</v>
      </c>
      <c r="H927" s="7">
        <f t="shared" si="143"/>
        <v>1</v>
      </c>
      <c r="I927" s="7">
        <f t="shared" si="139"/>
        <v>1</v>
      </c>
      <c r="J927" s="7">
        <f t="shared" si="140"/>
        <v>1</v>
      </c>
      <c r="K927" s="32">
        <v>918</v>
      </c>
      <c r="L927" s="35">
        <f t="shared" si="141"/>
        <v>17470284.964680102</v>
      </c>
    </row>
    <row r="928" spans="1:12" x14ac:dyDescent="0.35">
      <c r="A928" s="7">
        <f t="shared" si="143"/>
        <v>1</v>
      </c>
      <c r="B928" s="7">
        <f t="shared" si="143"/>
        <v>1</v>
      </c>
      <c r="C928" s="7">
        <f t="shared" si="143"/>
        <v>1</v>
      </c>
      <c r="D928" s="7">
        <f t="shared" si="143"/>
        <v>1</v>
      </c>
      <c r="E928" s="7">
        <f t="shared" si="143"/>
        <v>1</v>
      </c>
      <c r="F928" s="7">
        <f t="shared" si="143"/>
        <v>1</v>
      </c>
      <c r="G928" s="7">
        <f t="shared" si="143"/>
        <v>1</v>
      </c>
      <c r="H928" s="7">
        <f t="shared" si="143"/>
        <v>1</v>
      </c>
      <c r="I928" s="7">
        <f t="shared" si="139"/>
        <v>1</v>
      </c>
      <c r="J928" s="7">
        <f t="shared" si="140"/>
        <v>1</v>
      </c>
      <c r="K928" s="32">
        <v>919</v>
      </c>
      <c r="L928" s="35">
        <f t="shared" si="141"/>
        <v>17636056.881218109</v>
      </c>
    </row>
    <row r="929" spans="1:12" x14ac:dyDescent="0.35">
      <c r="A929" s="7">
        <f t="shared" ref="A929:H938" si="144">IF(A$8&lt;=$L929,1,0)</f>
        <v>1</v>
      </c>
      <c r="B929" s="7">
        <f t="shared" si="144"/>
        <v>1</v>
      </c>
      <c r="C929" s="7">
        <f t="shared" si="144"/>
        <v>1</v>
      </c>
      <c r="D929" s="7">
        <f t="shared" si="144"/>
        <v>1</v>
      </c>
      <c r="E929" s="7">
        <f t="shared" si="144"/>
        <v>1</v>
      </c>
      <c r="F929" s="7">
        <f t="shared" si="144"/>
        <v>1</v>
      </c>
      <c r="G929" s="7">
        <f t="shared" si="144"/>
        <v>1</v>
      </c>
      <c r="H929" s="7">
        <f t="shared" si="144"/>
        <v>1</v>
      </c>
      <c r="I929" s="7">
        <f t="shared" si="139"/>
        <v>1</v>
      </c>
      <c r="J929" s="7">
        <f t="shared" si="140"/>
        <v>1</v>
      </c>
      <c r="K929" s="32">
        <v>920</v>
      </c>
      <c r="L929" s="35">
        <f t="shared" si="141"/>
        <v>17803401.773146518</v>
      </c>
    </row>
    <row r="930" spans="1:12" x14ac:dyDescent="0.35">
      <c r="A930" s="7">
        <f t="shared" si="144"/>
        <v>1</v>
      </c>
      <c r="B930" s="7">
        <f t="shared" si="144"/>
        <v>1</v>
      </c>
      <c r="C930" s="7">
        <f t="shared" si="144"/>
        <v>1</v>
      </c>
      <c r="D930" s="7">
        <f t="shared" si="144"/>
        <v>1</v>
      </c>
      <c r="E930" s="7">
        <f t="shared" si="144"/>
        <v>1</v>
      </c>
      <c r="F930" s="7">
        <f t="shared" si="144"/>
        <v>1</v>
      </c>
      <c r="G930" s="7">
        <f t="shared" si="144"/>
        <v>1</v>
      </c>
      <c r="H930" s="7">
        <f t="shared" si="144"/>
        <v>1</v>
      </c>
      <c r="I930" s="7">
        <f t="shared" si="139"/>
        <v>1</v>
      </c>
      <c r="J930" s="7">
        <f t="shared" si="140"/>
        <v>1</v>
      </c>
      <c r="K930" s="32">
        <v>921</v>
      </c>
      <c r="L930" s="35">
        <f t="shared" si="141"/>
        <v>17972334.566103093</v>
      </c>
    </row>
    <row r="931" spans="1:12" x14ac:dyDescent="0.35">
      <c r="A931" s="7">
        <f t="shared" si="144"/>
        <v>1</v>
      </c>
      <c r="B931" s="7">
        <f t="shared" si="144"/>
        <v>1</v>
      </c>
      <c r="C931" s="7">
        <f t="shared" si="144"/>
        <v>1</v>
      </c>
      <c r="D931" s="7">
        <f t="shared" si="144"/>
        <v>1</v>
      </c>
      <c r="E931" s="7">
        <f t="shared" si="144"/>
        <v>1</v>
      </c>
      <c r="F931" s="7">
        <f t="shared" si="144"/>
        <v>1</v>
      </c>
      <c r="G931" s="7">
        <f t="shared" si="144"/>
        <v>1</v>
      </c>
      <c r="H931" s="7">
        <f t="shared" si="144"/>
        <v>1</v>
      </c>
      <c r="I931" s="7">
        <f t="shared" si="139"/>
        <v>1</v>
      </c>
      <c r="J931" s="7">
        <f t="shared" si="140"/>
        <v>1</v>
      </c>
      <c r="K931" s="32">
        <v>922</v>
      </c>
      <c r="L931" s="35">
        <f t="shared" si="141"/>
        <v>18142870.327351894</v>
      </c>
    </row>
    <row r="932" spans="1:12" x14ac:dyDescent="0.35">
      <c r="A932" s="7">
        <f t="shared" si="144"/>
        <v>1</v>
      </c>
      <c r="B932" s="7">
        <f t="shared" si="144"/>
        <v>1</v>
      </c>
      <c r="C932" s="7">
        <f t="shared" si="144"/>
        <v>1</v>
      </c>
      <c r="D932" s="7">
        <f t="shared" si="144"/>
        <v>1</v>
      </c>
      <c r="E932" s="7">
        <f t="shared" si="144"/>
        <v>1</v>
      </c>
      <c r="F932" s="7">
        <f t="shared" si="144"/>
        <v>1</v>
      </c>
      <c r="G932" s="7">
        <f t="shared" si="144"/>
        <v>1</v>
      </c>
      <c r="H932" s="7">
        <f t="shared" si="144"/>
        <v>1</v>
      </c>
      <c r="I932" s="7">
        <f t="shared" si="139"/>
        <v>1</v>
      </c>
      <c r="J932" s="7">
        <f t="shared" si="140"/>
        <v>1</v>
      </c>
      <c r="K932" s="32">
        <v>923</v>
      </c>
      <c r="L932" s="35">
        <f t="shared" si="141"/>
        <v>18315024.267127126</v>
      </c>
    </row>
    <row r="933" spans="1:12" x14ac:dyDescent="0.35">
      <c r="A933" s="7">
        <f t="shared" si="144"/>
        <v>1</v>
      </c>
      <c r="B933" s="7">
        <f t="shared" si="144"/>
        <v>1</v>
      </c>
      <c r="C933" s="7">
        <f t="shared" si="144"/>
        <v>1</v>
      </c>
      <c r="D933" s="7">
        <f t="shared" si="144"/>
        <v>1</v>
      </c>
      <c r="E933" s="7">
        <f t="shared" si="144"/>
        <v>1</v>
      </c>
      <c r="F933" s="7">
        <f t="shared" si="144"/>
        <v>1</v>
      </c>
      <c r="G933" s="7">
        <f t="shared" si="144"/>
        <v>1</v>
      </c>
      <c r="H933" s="7">
        <f t="shared" si="144"/>
        <v>1</v>
      </c>
      <c r="I933" s="7">
        <f t="shared" si="139"/>
        <v>1</v>
      </c>
      <c r="J933" s="7">
        <f t="shared" si="140"/>
        <v>1</v>
      </c>
      <c r="K933" s="32">
        <v>924</v>
      </c>
      <c r="L933" s="35">
        <f t="shared" si="141"/>
        <v>18488811.739989758</v>
      </c>
    </row>
    <row r="934" spans="1:12" x14ac:dyDescent="0.35">
      <c r="A934" s="7">
        <f t="shared" si="144"/>
        <v>1</v>
      </c>
      <c r="B934" s="7">
        <f t="shared" si="144"/>
        <v>1</v>
      </c>
      <c r="C934" s="7">
        <f t="shared" si="144"/>
        <v>1</v>
      </c>
      <c r="D934" s="7">
        <f t="shared" si="144"/>
        <v>1</v>
      </c>
      <c r="E934" s="7">
        <f t="shared" si="144"/>
        <v>1</v>
      </c>
      <c r="F934" s="7">
        <f t="shared" si="144"/>
        <v>1</v>
      </c>
      <c r="G934" s="7">
        <f t="shared" si="144"/>
        <v>1</v>
      </c>
      <c r="H934" s="7">
        <f t="shared" si="144"/>
        <v>1</v>
      </c>
      <c r="I934" s="7">
        <f t="shared" si="139"/>
        <v>1</v>
      </c>
      <c r="J934" s="7">
        <f t="shared" si="140"/>
        <v>1</v>
      </c>
      <c r="K934" s="32">
        <v>925</v>
      </c>
      <c r="L934" s="35">
        <f t="shared" si="141"/>
        <v>18664248.246197008</v>
      </c>
    </row>
    <row r="935" spans="1:12" x14ac:dyDescent="0.35">
      <c r="A935" s="7">
        <f t="shared" si="144"/>
        <v>1</v>
      </c>
      <c r="B935" s="7">
        <f t="shared" si="144"/>
        <v>1</v>
      </c>
      <c r="C935" s="7">
        <f t="shared" si="144"/>
        <v>1</v>
      </c>
      <c r="D935" s="7">
        <f t="shared" si="144"/>
        <v>1</v>
      </c>
      <c r="E935" s="7">
        <f t="shared" si="144"/>
        <v>1</v>
      </c>
      <c r="F935" s="7">
        <f t="shared" si="144"/>
        <v>1</v>
      </c>
      <c r="G935" s="7">
        <f t="shared" si="144"/>
        <v>1</v>
      </c>
      <c r="H935" s="7">
        <f t="shared" si="144"/>
        <v>1</v>
      </c>
      <c r="I935" s="7">
        <f t="shared" si="139"/>
        <v>1</v>
      </c>
      <c r="J935" s="7">
        <f t="shared" si="140"/>
        <v>1</v>
      </c>
      <c r="K935" s="32">
        <v>926</v>
      </c>
      <c r="L935" s="35">
        <f t="shared" si="141"/>
        <v>18841349.433084827</v>
      </c>
    </row>
    <row r="936" spans="1:12" x14ac:dyDescent="0.35">
      <c r="A936" s="7">
        <f t="shared" si="144"/>
        <v>1</v>
      </c>
      <c r="B936" s="7">
        <f t="shared" si="144"/>
        <v>1</v>
      </c>
      <c r="C936" s="7">
        <f t="shared" si="144"/>
        <v>1</v>
      </c>
      <c r="D936" s="7">
        <f t="shared" si="144"/>
        <v>1</v>
      </c>
      <c r="E936" s="7">
        <f t="shared" si="144"/>
        <v>1</v>
      </c>
      <c r="F936" s="7">
        <f t="shared" si="144"/>
        <v>1</v>
      </c>
      <c r="G936" s="7">
        <f t="shared" si="144"/>
        <v>1</v>
      </c>
      <c r="H936" s="7">
        <f t="shared" si="144"/>
        <v>1</v>
      </c>
      <c r="I936" s="7">
        <f t="shared" si="139"/>
        <v>1</v>
      </c>
      <c r="J936" s="7">
        <f t="shared" si="140"/>
        <v>1</v>
      </c>
      <c r="K936" s="32">
        <v>927</v>
      </c>
      <c r="L936" s="35">
        <f t="shared" si="141"/>
        <v>19020131.096463494</v>
      </c>
    </row>
    <row r="937" spans="1:12" x14ac:dyDescent="0.35">
      <c r="A937" s="7">
        <f t="shared" si="144"/>
        <v>1</v>
      </c>
      <c r="B937" s="7">
        <f t="shared" si="144"/>
        <v>1</v>
      </c>
      <c r="C937" s="7">
        <f t="shared" si="144"/>
        <v>1</v>
      </c>
      <c r="D937" s="7">
        <f t="shared" si="144"/>
        <v>1</v>
      </c>
      <c r="E937" s="7">
        <f t="shared" si="144"/>
        <v>1</v>
      </c>
      <c r="F937" s="7">
        <f t="shared" si="144"/>
        <v>1</v>
      </c>
      <c r="G937" s="7">
        <f t="shared" si="144"/>
        <v>1</v>
      </c>
      <c r="H937" s="7">
        <f t="shared" si="144"/>
        <v>1</v>
      </c>
      <c r="I937" s="7">
        <f t="shared" si="139"/>
        <v>1</v>
      </c>
      <c r="J937" s="7">
        <f t="shared" si="140"/>
        <v>1</v>
      </c>
      <c r="K937" s="32">
        <v>928</v>
      </c>
      <c r="L937" s="35">
        <f t="shared" si="141"/>
        <v>19200609.182026461</v>
      </c>
    </row>
    <row r="938" spans="1:12" x14ac:dyDescent="0.35">
      <c r="A938" s="7">
        <f t="shared" si="144"/>
        <v>1</v>
      </c>
      <c r="B938" s="7">
        <f t="shared" si="144"/>
        <v>1</v>
      </c>
      <c r="C938" s="7">
        <f t="shared" si="144"/>
        <v>1</v>
      </c>
      <c r="D938" s="7">
        <f t="shared" si="144"/>
        <v>1</v>
      </c>
      <c r="E938" s="7">
        <f t="shared" si="144"/>
        <v>1</v>
      </c>
      <c r="F938" s="7">
        <f t="shared" si="144"/>
        <v>1</v>
      </c>
      <c r="G938" s="7">
        <f t="shared" si="144"/>
        <v>1</v>
      </c>
      <c r="H938" s="7">
        <f t="shared" si="144"/>
        <v>1</v>
      </c>
      <c r="I938" s="7">
        <f t="shared" si="139"/>
        <v>1</v>
      </c>
      <c r="J938" s="7">
        <f t="shared" si="140"/>
        <v>1</v>
      </c>
      <c r="K938" s="32">
        <v>929</v>
      </c>
      <c r="L938" s="35">
        <f t="shared" si="141"/>
        <v>19382799.786772564</v>
      </c>
    </row>
    <row r="939" spans="1:12" x14ac:dyDescent="0.35">
      <c r="A939" s="7">
        <f t="shared" ref="A939:H948" si="145">IF(A$8&lt;=$L939,1,0)</f>
        <v>1</v>
      </c>
      <c r="B939" s="7">
        <f t="shared" si="145"/>
        <v>1</v>
      </c>
      <c r="C939" s="7">
        <f t="shared" si="145"/>
        <v>1</v>
      </c>
      <c r="D939" s="7">
        <f t="shared" si="145"/>
        <v>1</v>
      </c>
      <c r="E939" s="7">
        <f t="shared" si="145"/>
        <v>1</v>
      </c>
      <c r="F939" s="7">
        <f t="shared" si="145"/>
        <v>1</v>
      </c>
      <c r="G939" s="7">
        <f t="shared" si="145"/>
        <v>1</v>
      </c>
      <c r="H939" s="7">
        <f t="shared" si="145"/>
        <v>1</v>
      </c>
      <c r="I939" s="7">
        <f t="shared" si="139"/>
        <v>1</v>
      </c>
      <c r="J939" s="7">
        <f t="shared" si="140"/>
        <v>1</v>
      </c>
      <c r="K939" s="32">
        <v>930</v>
      </c>
      <c r="L939" s="35">
        <f t="shared" si="141"/>
        <v>19566719.16044173</v>
      </c>
    </row>
    <row r="940" spans="1:12" x14ac:dyDescent="0.35">
      <c r="A940" s="7">
        <f t="shared" si="145"/>
        <v>1</v>
      </c>
      <c r="B940" s="7">
        <f t="shared" si="145"/>
        <v>1</v>
      </c>
      <c r="C940" s="7">
        <f t="shared" si="145"/>
        <v>1</v>
      </c>
      <c r="D940" s="7">
        <f t="shared" si="145"/>
        <v>1</v>
      </c>
      <c r="E940" s="7">
        <f t="shared" si="145"/>
        <v>1</v>
      </c>
      <c r="F940" s="7">
        <f t="shared" si="145"/>
        <v>1</v>
      </c>
      <c r="G940" s="7">
        <f t="shared" si="145"/>
        <v>1</v>
      </c>
      <c r="H940" s="7">
        <f t="shared" si="145"/>
        <v>1</v>
      </c>
      <c r="I940" s="7">
        <f t="shared" si="139"/>
        <v>1</v>
      </c>
      <c r="J940" s="7">
        <f t="shared" si="140"/>
        <v>1</v>
      </c>
      <c r="K940" s="32">
        <v>931</v>
      </c>
      <c r="L940" s="35">
        <f t="shared" si="141"/>
        <v>19752383.706964299</v>
      </c>
    </row>
    <row r="941" spans="1:12" x14ac:dyDescent="0.35">
      <c r="A941" s="7">
        <f t="shared" si="145"/>
        <v>1</v>
      </c>
      <c r="B941" s="7">
        <f t="shared" si="145"/>
        <v>1</v>
      </c>
      <c r="C941" s="7">
        <f t="shared" si="145"/>
        <v>1</v>
      </c>
      <c r="D941" s="7">
        <f t="shared" si="145"/>
        <v>1</v>
      </c>
      <c r="E941" s="7">
        <f t="shared" si="145"/>
        <v>1</v>
      </c>
      <c r="F941" s="7">
        <f t="shared" si="145"/>
        <v>1</v>
      </c>
      <c r="G941" s="7">
        <f t="shared" si="145"/>
        <v>1</v>
      </c>
      <c r="H941" s="7">
        <f t="shared" si="145"/>
        <v>1</v>
      </c>
      <c r="I941" s="7">
        <f t="shared" si="139"/>
        <v>1</v>
      </c>
      <c r="J941" s="7">
        <f t="shared" si="140"/>
        <v>1</v>
      </c>
      <c r="K941" s="32">
        <v>932</v>
      </c>
      <c r="L941" s="35">
        <f t="shared" si="141"/>
        <v>19939809.985924114</v>
      </c>
    </row>
    <row r="942" spans="1:12" x14ac:dyDescent="0.35">
      <c r="A942" s="7">
        <f t="shared" si="145"/>
        <v>1</v>
      </c>
      <c r="B942" s="7">
        <f t="shared" si="145"/>
        <v>1</v>
      </c>
      <c r="C942" s="7">
        <f t="shared" si="145"/>
        <v>1</v>
      </c>
      <c r="D942" s="7">
        <f t="shared" si="145"/>
        <v>1</v>
      </c>
      <c r="E942" s="7">
        <f t="shared" si="145"/>
        <v>1</v>
      </c>
      <c r="F942" s="7">
        <f t="shared" si="145"/>
        <v>1</v>
      </c>
      <c r="G942" s="7">
        <f t="shared" si="145"/>
        <v>1</v>
      </c>
      <c r="H942" s="7">
        <f t="shared" si="145"/>
        <v>1</v>
      </c>
      <c r="I942" s="7">
        <f t="shared" si="139"/>
        <v>1</v>
      </c>
      <c r="J942" s="7">
        <f t="shared" si="140"/>
        <v>1</v>
      </c>
      <c r="K942" s="32">
        <v>933</v>
      </c>
      <c r="L942" s="35">
        <f t="shared" si="141"/>
        <v>20129014.714035477</v>
      </c>
    </row>
    <row r="943" spans="1:12" x14ac:dyDescent="0.35">
      <c r="A943" s="7">
        <f t="shared" si="145"/>
        <v>1</v>
      </c>
      <c r="B943" s="7">
        <f t="shared" si="145"/>
        <v>1</v>
      </c>
      <c r="C943" s="7">
        <f t="shared" si="145"/>
        <v>1</v>
      </c>
      <c r="D943" s="7">
        <f t="shared" si="145"/>
        <v>1</v>
      </c>
      <c r="E943" s="7">
        <f t="shared" si="145"/>
        <v>1</v>
      </c>
      <c r="F943" s="7">
        <f t="shared" si="145"/>
        <v>1</v>
      </c>
      <c r="G943" s="7">
        <f t="shared" si="145"/>
        <v>1</v>
      </c>
      <c r="H943" s="7">
        <f t="shared" si="145"/>
        <v>1</v>
      </c>
      <c r="I943" s="7">
        <f t="shared" si="139"/>
        <v>1</v>
      </c>
      <c r="J943" s="7">
        <f t="shared" si="140"/>
        <v>1</v>
      </c>
      <c r="K943" s="32">
        <v>934</v>
      </c>
      <c r="L943" s="35">
        <f t="shared" si="141"/>
        <v>20320014.766634136</v>
      </c>
    </row>
    <row r="944" spans="1:12" x14ac:dyDescent="0.35">
      <c r="A944" s="7">
        <f t="shared" si="145"/>
        <v>1</v>
      </c>
      <c r="B944" s="7">
        <f t="shared" si="145"/>
        <v>1</v>
      </c>
      <c r="C944" s="7">
        <f t="shared" si="145"/>
        <v>1</v>
      </c>
      <c r="D944" s="7">
        <f t="shared" si="145"/>
        <v>1</v>
      </c>
      <c r="E944" s="7">
        <f t="shared" si="145"/>
        <v>1</v>
      </c>
      <c r="F944" s="7">
        <f t="shared" si="145"/>
        <v>1</v>
      </c>
      <c r="G944" s="7">
        <f t="shared" si="145"/>
        <v>1</v>
      </c>
      <c r="H944" s="7">
        <f t="shared" si="145"/>
        <v>1</v>
      </c>
      <c r="I944" s="7">
        <f t="shared" si="139"/>
        <v>1</v>
      </c>
      <c r="J944" s="7">
        <f t="shared" si="140"/>
        <v>1</v>
      </c>
      <c r="K944" s="32">
        <v>935</v>
      </c>
      <c r="L944" s="35">
        <f t="shared" si="141"/>
        <v>20512827.179182399</v>
      </c>
    </row>
    <row r="945" spans="1:12" x14ac:dyDescent="0.35">
      <c r="A945" s="7">
        <f t="shared" si="145"/>
        <v>1</v>
      </c>
      <c r="B945" s="7">
        <f t="shared" si="145"/>
        <v>1</v>
      </c>
      <c r="C945" s="7">
        <f t="shared" si="145"/>
        <v>1</v>
      </c>
      <c r="D945" s="7">
        <f t="shared" si="145"/>
        <v>1</v>
      </c>
      <c r="E945" s="7">
        <f t="shared" si="145"/>
        <v>1</v>
      </c>
      <c r="F945" s="7">
        <f t="shared" si="145"/>
        <v>1</v>
      </c>
      <c r="G945" s="7">
        <f t="shared" si="145"/>
        <v>1</v>
      </c>
      <c r="H945" s="7">
        <f t="shared" si="145"/>
        <v>1</v>
      </c>
      <c r="I945" s="7">
        <f t="shared" si="139"/>
        <v>1</v>
      </c>
      <c r="J945" s="7">
        <f t="shared" si="140"/>
        <v>1</v>
      </c>
      <c r="K945" s="32">
        <v>936</v>
      </c>
      <c r="L945" s="35">
        <f t="shared" si="141"/>
        <v>20707469.148788549</v>
      </c>
    </row>
    <row r="946" spans="1:12" x14ac:dyDescent="0.35">
      <c r="A946" s="7">
        <f t="shared" si="145"/>
        <v>1</v>
      </c>
      <c r="B946" s="7">
        <f t="shared" si="145"/>
        <v>1</v>
      </c>
      <c r="C946" s="7">
        <f t="shared" si="145"/>
        <v>1</v>
      </c>
      <c r="D946" s="7">
        <f t="shared" si="145"/>
        <v>1</v>
      </c>
      <c r="E946" s="7">
        <f t="shared" si="145"/>
        <v>1</v>
      </c>
      <c r="F946" s="7">
        <f t="shared" si="145"/>
        <v>1</v>
      </c>
      <c r="G946" s="7">
        <f t="shared" si="145"/>
        <v>1</v>
      </c>
      <c r="H946" s="7">
        <f t="shared" si="145"/>
        <v>1</v>
      </c>
      <c r="I946" s="7">
        <f t="shared" si="139"/>
        <v>1</v>
      </c>
      <c r="J946" s="7">
        <f t="shared" si="140"/>
        <v>1</v>
      </c>
      <c r="K946" s="32">
        <v>937</v>
      </c>
      <c r="L946" s="35">
        <f t="shared" si="141"/>
        <v>20903958.03574067</v>
      </c>
    </row>
    <row r="947" spans="1:12" x14ac:dyDescent="0.35">
      <c r="A947" s="7">
        <f t="shared" si="145"/>
        <v>1</v>
      </c>
      <c r="B947" s="7">
        <f t="shared" si="145"/>
        <v>1</v>
      </c>
      <c r="C947" s="7">
        <f t="shared" si="145"/>
        <v>1</v>
      </c>
      <c r="D947" s="7">
        <f t="shared" si="145"/>
        <v>1</v>
      </c>
      <c r="E947" s="7">
        <f t="shared" si="145"/>
        <v>1</v>
      </c>
      <c r="F947" s="7">
        <f t="shared" si="145"/>
        <v>1</v>
      </c>
      <c r="G947" s="7">
        <f t="shared" si="145"/>
        <v>1</v>
      </c>
      <c r="H947" s="7">
        <f t="shared" si="145"/>
        <v>1</v>
      </c>
      <c r="I947" s="7">
        <f t="shared" si="139"/>
        <v>1</v>
      </c>
      <c r="J947" s="7">
        <f t="shared" si="140"/>
        <v>1</v>
      </c>
      <c r="K947" s="32">
        <v>938</v>
      </c>
      <c r="L947" s="35">
        <f t="shared" si="141"/>
        <v>21102311.365055025</v>
      </c>
    </row>
    <row r="948" spans="1:12" x14ac:dyDescent="0.35">
      <c r="A948" s="7">
        <f t="shared" si="145"/>
        <v>1</v>
      </c>
      <c r="B948" s="7">
        <f t="shared" si="145"/>
        <v>1</v>
      </c>
      <c r="C948" s="7">
        <f t="shared" si="145"/>
        <v>1</v>
      </c>
      <c r="D948" s="7">
        <f t="shared" si="145"/>
        <v>1</v>
      </c>
      <c r="E948" s="7">
        <f t="shared" si="145"/>
        <v>1</v>
      </c>
      <c r="F948" s="7">
        <f t="shared" si="145"/>
        <v>1</v>
      </c>
      <c r="G948" s="7">
        <f t="shared" si="145"/>
        <v>1</v>
      </c>
      <c r="H948" s="7">
        <f t="shared" si="145"/>
        <v>1</v>
      </c>
      <c r="I948" s="7">
        <f t="shared" si="139"/>
        <v>1</v>
      </c>
      <c r="J948" s="7">
        <f t="shared" si="140"/>
        <v>1</v>
      </c>
      <c r="K948" s="32">
        <v>939</v>
      </c>
      <c r="L948" s="35">
        <f t="shared" si="141"/>
        <v>21302546.828039132</v>
      </c>
    </row>
    <row r="949" spans="1:12" x14ac:dyDescent="0.35">
      <c r="A949" s="7">
        <f t="shared" ref="A949:H958" si="146">IF(A$8&lt;=$L949,1,0)</f>
        <v>1</v>
      </c>
      <c r="B949" s="7">
        <f t="shared" si="146"/>
        <v>1</v>
      </c>
      <c r="C949" s="7">
        <f t="shared" si="146"/>
        <v>1</v>
      </c>
      <c r="D949" s="7">
        <f t="shared" si="146"/>
        <v>1</v>
      </c>
      <c r="E949" s="7">
        <f t="shared" si="146"/>
        <v>1</v>
      </c>
      <c r="F949" s="7">
        <f t="shared" si="146"/>
        <v>1</v>
      </c>
      <c r="G949" s="7">
        <f t="shared" si="146"/>
        <v>1</v>
      </c>
      <c r="H949" s="7">
        <f t="shared" si="146"/>
        <v>1</v>
      </c>
      <c r="I949" s="7">
        <f t="shared" si="139"/>
        <v>1</v>
      </c>
      <c r="J949" s="7">
        <f t="shared" si="140"/>
        <v>1</v>
      </c>
      <c r="K949" s="32">
        <v>940</v>
      </c>
      <c r="L949" s="35">
        <f t="shared" si="141"/>
        <v>21504682.283869654</v>
      </c>
    </row>
    <row r="950" spans="1:12" x14ac:dyDescent="0.35">
      <c r="A950" s="7">
        <f t="shared" si="146"/>
        <v>1</v>
      </c>
      <c r="B950" s="7">
        <f t="shared" si="146"/>
        <v>1</v>
      </c>
      <c r="C950" s="7">
        <f t="shared" si="146"/>
        <v>1</v>
      </c>
      <c r="D950" s="7">
        <f t="shared" si="146"/>
        <v>1</v>
      </c>
      <c r="E950" s="7">
        <f t="shared" si="146"/>
        <v>1</v>
      </c>
      <c r="F950" s="7">
        <f t="shared" si="146"/>
        <v>1</v>
      </c>
      <c r="G950" s="7">
        <f t="shared" si="146"/>
        <v>1</v>
      </c>
      <c r="H950" s="7">
        <f t="shared" si="146"/>
        <v>1</v>
      </c>
      <c r="I950" s="7">
        <f t="shared" si="139"/>
        <v>1</v>
      </c>
      <c r="J950" s="7">
        <f t="shared" si="140"/>
        <v>1</v>
      </c>
      <c r="K950" s="32">
        <v>941</v>
      </c>
      <c r="L950" s="35">
        <f t="shared" si="141"/>
        <v>21708735.761185288</v>
      </c>
    </row>
    <row r="951" spans="1:12" x14ac:dyDescent="0.35">
      <c r="A951" s="7">
        <f t="shared" si="146"/>
        <v>1</v>
      </c>
      <c r="B951" s="7">
        <f t="shared" si="146"/>
        <v>1</v>
      </c>
      <c r="C951" s="7">
        <f t="shared" si="146"/>
        <v>1</v>
      </c>
      <c r="D951" s="7">
        <f t="shared" si="146"/>
        <v>1</v>
      </c>
      <c r="E951" s="7">
        <f t="shared" si="146"/>
        <v>1</v>
      </c>
      <c r="F951" s="7">
        <f t="shared" si="146"/>
        <v>1</v>
      </c>
      <c r="G951" s="7">
        <f t="shared" si="146"/>
        <v>1</v>
      </c>
      <c r="H951" s="7">
        <f t="shared" si="146"/>
        <v>1</v>
      </c>
      <c r="I951" s="7">
        <f t="shared" si="139"/>
        <v>1</v>
      </c>
      <c r="J951" s="7">
        <f t="shared" si="140"/>
        <v>1</v>
      </c>
      <c r="K951" s="32">
        <v>942</v>
      </c>
      <c r="L951" s="35">
        <f t="shared" si="141"/>
        <v>21914725.459694754</v>
      </c>
    </row>
    <row r="952" spans="1:12" x14ac:dyDescent="0.35">
      <c r="A952" s="7">
        <f t="shared" si="146"/>
        <v>1</v>
      </c>
      <c r="B952" s="7">
        <f t="shared" si="146"/>
        <v>1</v>
      </c>
      <c r="C952" s="7">
        <f t="shared" si="146"/>
        <v>1</v>
      </c>
      <c r="D952" s="7">
        <f t="shared" si="146"/>
        <v>1</v>
      </c>
      <c r="E952" s="7">
        <f t="shared" si="146"/>
        <v>1</v>
      </c>
      <c r="F952" s="7">
        <f t="shared" si="146"/>
        <v>1</v>
      </c>
      <c r="G952" s="7">
        <f t="shared" si="146"/>
        <v>1</v>
      </c>
      <c r="H952" s="7">
        <f t="shared" si="146"/>
        <v>1</v>
      </c>
      <c r="I952" s="7">
        <f t="shared" si="139"/>
        <v>1</v>
      </c>
      <c r="J952" s="7">
        <f t="shared" si="140"/>
        <v>1</v>
      </c>
      <c r="K952" s="32">
        <v>943</v>
      </c>
      <c r="L952" s="35">
        <f t="shared" si="141"/>
        <v>22122669.751800034</v>
      </c>
    </row>
    <row r="953" spans="1:12" x14ac:dyDescent="0.35">
      <c r="A953" s="7">
        <f t="shared" si="146"/>
        <v>1</v>
      </c>
      <c r="B953" s="7">
        <f t="shared" si="146"/>
        <v>1</v>
      </c>
      <c r="C953" s="7">
        <f t="shared" si="146"/>
        <v>1</v>
      </c>
      <c r="D953" s="7">
        <f t="shared" si="146"/>
        <v>1</v>
      </c>
      <c r="E953" s="7">
        <f t="shared" si="146"/>
        <v>1</v>
      </c>
      <c r="F953" s="7">
        <f t="shared" si="146"/>
        <v>1</v>
      </c>
      <c r="G953" s="7">
        <f t="shared" si="146"/>
        <v>1</v>
      </c>
      <c r="H953" s="7">
        <f t="shared" si="146"/>
        <v>1</v>
      </c>
      <c r="I953" s="7">
        <f t="shared" si="139"/>
        <v>1</v>
      </c>
      <c r="J953" s="7">
        <f t="shared" si="140"/>
        <v>1</v>
      </c>
      <c r="K953" s="32">
        <v>944</v>
      </c>
      <c r="L953" s="35">
        <f t="shared" si="141"/>
        <v>22332587.184235029</v>
      </c>
    </row>
    <row r="954" spans="1:12" x14ac:dyDescent="0.35">
      <c r="A954" s="7">
        <f t="shared" si="146"/>
        <v>1</v>
      </c>
      <c r="B954" s="7">
        <f t="shared" si="146"/>
        <v>1</v>
      </c>
      <c r="C954" s="7">
        <f t="shared" si="146"/>
        <v>1</v>
      </c>
      <c r="D954" s="7">
        <f t="shared" si="146"/>
        <v>1</v>
      </c>
      <c r="E954" s="7">
        <f t="shared" si="146"/>
        <v>1</v>
      </c>
      <c r="F954" s="7">
        <f t="shared" si="146"/>
        <v>1</v>
      </c>
      <c r="G954" s="7">
        <f t="shared" si="146"/>
        <v>1</v>
      </c>
      <c r="H954" s="7">
        <f t="shared" si="146"/>
        <v>1</v>
      </c>
      <c r="I954" s="7">
        <f t="shared" si="139"/>
        <v>1</v>
      </c>
      <c r="J954" s="7">
        <f t="shared" si="140"/>
        <v>1</v>
      </c>
      <c r="K954" s="32">
        <v>945</v>
      </c>
      <c r="L954" s="35">
        <f t="shared" si="141"/>
        <v>22544496.479719758</v>
      </c>
    </row>
    <row r="955" spans="1:12" x14ac:dyDescent="0.35">
      <c r="A955" s="7">
        <f t="shared" si="146"/>
        <v>1</v>
      </c>
      <c r="B955" s="7">
        <f t="shared" si="146"/>
        <v>1</v>
      </c>
      <c r="C955" s="7">
        <f t="shared" si="146"/>
        <v>1</v>
      </c>
      <c r="D955" s="7">
        <f t="shared" si="146"/>
        <v>1</v>
      </c>
      <c r="E955" s="7">
        <f t="shared" si="146"/>
        <v>1</v>
      </c>
      <c r="F955" s="7">
        <f t="shared" si="146"/>
        <v>1</v>
      </c>
      <c r="G955" s="7">
        <f t="shared" si="146"/>
        <v>1</v>
      </c>
      <c r="H955" s="7">
        <f t="shared" si="146"/>
        <v>1</v>
      </c>
      <c r="I955" s="7">
        <f t="shared" si="139"/>
        <v>1</v>
      </c>
      <c r="J955" s="7">
        <f t="shared" si="140"/>
        <v>1</v>
      </c>
      <c r="K955" s="32">
        <v>946</v>
      </c>
      <c r="L955" s="35">
        <f t="shared" si="141"/>
        <v>22758416.538630255</v>
      </c>
    </row>
    <row r="956" spans="1:12" x14ac:dyDescent="0.35">
      <c r="A956" s="7">
        <f t="shared" si="146"/>
        <v>1</v>
      </c>
      <c r="B956" s="7">
        <f t="shared" si="146"/>
        <v>1</v>
      </c>
      <c r="C956" s="7">
        <f t="shared" si="146"/>
        <v>1</v>
      </c>
      <c r="D956" s="7">
        <f t="shared" si="146"/>
        <v>1</v>
      </c>
      <c r="E956" s="7">
        <f t="shared" si="146"/>
        <v>1</v>
      </c>
      <c r="F956" s="7">
        <f t="shared" si="146"/>
        <v>1</v>
      </c>
      <c r="G956" s="7">
        <f t="shared" si="146"/>
        <v>1</v>
      </c>
      <c r="H956" s="7">
        <f t="shared" si="146"/>
        <v>1</v>
      </c>
      <c r="I956" s="7">
        <f t="shared" si="139"/>
        <v>1</v>
      </c>
      <c r="J956" s="7">
        <f t="shared" si="140"/>
        <v>1</v>
      </c>
      <c r="K956" s="32">
        <v>947</v>
      </c>
      <c r="L956" s="35">
        <f t="shared" si="141"/>
        <v>22974366.440684307</v>
      </c>
    </row>
    <row r="957" spans="1:12" x14ac:dyDescent="0.35">
      <c r="A957" s="7">
        <f t="shared" si="146"/>
        <v>1</v>
      </c>
      <c r="B957" s="7">
        <f t="shared" si="146"/>
        <v>1</v>
      </c>
      <c r="C957" s="7">
        <f t="shared" si="146"/>
        <v>1</v>
      </c>
      <c r="D957" s="7">
        <f t="shared" si="146"/>
        <v>1</v>
      </c>
      <c r="E957" s="7">
        <f t="shared" si="146"/>
        <v>1</v>
      </c>
      <c r="F957" s="7">
        <f t="shared" si="146"/>
        <v>1</v>
      </c>
      <c r="G957" s="7">
        <f t="shared" si="146"/>
        <v>1</v>
      </c>
      <c r="H957" s="7">
        <f t="shared" si="146"/>
        <v>1</v>
      </c>
      <c r="I957" s="7">
        <f t="shared" si="139"/>
        <v>1</v>
      </c>
      <c r="J957" s="7">
        <f t="shared" si="140"/>
        <v>1</v>
      </c>
      <c r="K957" s="32">
        <v>948</v>
      </c>
      <c r="L957" s="35">
        <f t="shared" si="141"/>
        <v>23192365.446643196</v>
      </c>
    </row>
    <row r="958" spans="1:12" x14ac:dyDescent="0.35">
      <c r="A958" s="7">
        <f t="shared" si="146"/>
        <v>1</v>
      </c>
      <c r="B958" s="7">
        <f t="shared" si="146"/>
        <v>1</v>
      </c>
      <c r="C958" s="7">
        <f t="shared" si="146"/>
        <v>1</v>
      </c>
      <c r="D958" s="7">
        <f t="shared" si="146"/>
        <v>1</v>
      </c>
      <c r="E958" s="7">
        <f t="shared" si="146"/>
        <v>1</v>
      </c>
      <c r="F958" s="7">
        <f t="shared" si="146"/>
        <v>1</v>
      </c>
      <c r="G958" s="7">
        <f t="shared" si="146"/>
        <v>1</v>
      </c>
      <c r="H958" s="7">
        <f t="shared" si="146"/>
        <v>1</v>
      </c>
      <c r="I958" s="7">
        <f t="shared" si="139"/>
        <v>1</v>
      </c>
      <c r="J958" s="7">
        <f t="shared" si="140"/>
        <v>1</v>
      </c>
      <c r="K958" s="32">
        <v>949</v>
      </c>
      <c r="L958" s="35">
        <f t="shared" si="141"/>
        <v>23412433.000029571</v>
      </c>
    </row>
    <row r="959" spans="1:12" x14ac:dyDescent="0.35">
      <c r="A959" s="7">
        <f t="shared" ref="A959:H968" si="147">IF(A$8&lt;=$L959,1,0)</f>
        <v>1</v>
      </c>
      <c r="B959" s="7">
        <f t="shared" si="147"/>
        <v>1</v>
      </c>
      <c r="C959" s="7">
        <f t="shared" si="147"/>
        <v>1</v>
      </c>
      <c r="D959" s="7">
        <f t="shared" si="147"/>
        <v>1</v>
      </c>
      <c r="E959" s="7">
        <f t="shared" si="147"/>
        <v>1</v>
      </c>
      <c r="F959" s="7">
        <f t="shared" si="147"/>
        <v>1</v>
      </c>
      <c r="G959" s="7">
        <f t="shared" si="147"/>
        <v>1</v>
      </c>
      <c r="H959" s="7">
        <f t="shared" si="147"/>
        <v>1</v>
      </c>
      <c r="I959" s="7">
        <f t="shared" si="139"/>
        <v>1</v>
      </c>
      <c r="J959" s="7">
        <f t="shared" si="140"/>
        <v>1</v>
      </c>
      <c r="K959" s="32">
        <v>950</v>
      </c>
      <c r="L959" s="35">
        <f t="shared" si="141"/>
        <v>23634588.728861652</v>
      </c>
    </row>
    <row r="960" spans="1:12" x14ac:dyDescent="0.35">
      <c r="A960" s="7">
        <f t="shared" si="147"/>
        <v>1</v>
      </c>
      <c r="B960" s="7">
        <f t="shared" si="147"/>
        <v>1</v>
      </c>
      <c r="C960" s="7">
        <f t="shared" si="147"/>
        <v>1</v>
      </c>
      <c r="D960" s="7">
        <f t="shared" si="147"/>
        <v>1</v>
      </c>
      <c r="E960" s="7">
        <f t="shared" si="147"/>
        <v>1</v>
      </c>
      <c r="F960" s="7">
        <f t="shared" si="147"/>
        <v>1</v>
      </c>
      <c r="G960" s="7">
        <f t="shared" si="147"/>
        <v>1</v>
      </c>
      <c r="H960" s="7">
        <f t="shared" si="147"/>
        <v>1</v>
      </c>
      <c r="I960" s="7">
        <f t="shared" si="139"/>
        <v>1</v>
      </c>
      <c r="J960" s="7">
        <f t="shared" si="140"/>
        <v>1</v>
      </c>
      <c r="K960" s="32">
        <v>951</v>
      </c>
      <c r="L960" s="35">
        <f t="shared" si="141"/>
        <v>23858852.447403852</v>
      </c>
    </row>
    <row r="961" spans="1:12" x14ac:dyDescent="0.35">
      <c r="A961" s="7">
        <f t="shared" si="147"/>
        <v>1</v>
      </c>
      <c r="B961" s="7">
        <f t="shared" si="147"/>
        <v>1</v>
      </c>
      <c r="C961" s="7">
        <f t="shared" si="147"/>
        <v>1</v>
      </c>
      <c r="D961" s="7">
        <f t="shared" si="147"/>
        <v>1</v>
      </c>
      <c r="E961" s="7">
        <f t="shared" si="147"/>
        <v>1</v>
      </c>
      <c r="F961" s="7">
        <f t="shared" si="147"/>
        <v>1</v>
      </c>
      <c r="G961" s="7">
        <f t="shared" si="147"/>
        <v>1</v>
      </c>
      <c r="H961" s="7">
        <f t="shared" si="147"/>
        <v>1</v>
      </c>
      <c r="I961" s="7">
        <f t="shared" si="139"/>
        <v>1</v>
      </c>
      <c r="J961" s="7">
        <f t="shared" si="140"/>
        <v>1</v>
      </c>
      <c r="K961" s="32">
        <v>952</v>
      </c>
      <c r="L961" s="35">
        <f t="shared" si="141"/>
        <v>24085244.157934036</v>
      </c>
    </row>
    <row r="962" spans="1:12" x14ac:dyDescent="0.35">
      <c r="A962" s="7">
        <f t="shared" si="147"/>
        <v>1</v>
      </c>
      <c r="B962" s="7">
        <f t="shared" si="147"/>
        <v>1</v>
      </c>
      <c r="C962" s="7">
        <f t="shared" si="147"/>
        <v>1</v>
      </c>
      <c r="D962" s="7">
        <f t="shared" si="147"/>
        <v>1</v>
      </c>
      <c r="E962" s="7">
        <f t="shared" si="147"/>
        <v>1</v>
      </c>
      <c r="F962" s="7">
        <f t="shared" si="147"/>
        <v>1</v>
      </c>
      <c r="G962" s="7">
        <f t="shared" si="147"/>
        <v>1</v>
      </c>
      <c r="H962" s="7">
        <f t="shared" si="147"/>
        <v>1</v>
      </c>
      <c r="I962" s="7">
        <f t="shared" si="139"/>
        <v>1</v>
      </c>
      <c r="J962" s="7">
        <f t="shared" si="140"/>
        <v>1</v>
      </c>
      <c r="K962" s="32">
        <v>953</v>
      </c>
      <c r="L962" s="35">
        <f t="shared" si="141"/>
        <v>24313784.052527547</v>
      </c>
    </row>
    <row r="963" spans="1:12" x14ac:dyDescent="0.35">
      <c r="A963" s="7">
        <f t="shared" si="147"/>
        <v>1</v>
      </c>
      <c r="B963" s="7">
        <f t="shared" si="147"/>
        <v>1</v>
      </c>
      <c r="C963" s="7">
        <f t="shared" si="147"/>
        <v>1</v>
      </c>
      <c r="D963" s="7">
        <f t="shared" si="147"/>
        <v>1</v>
      </c>
      <c r="E963" s="7">
        <f t="shared" si="147"/>
        <v>1</v>
      </c>
      <c r="F963" s="7">
        <f t="shared" si="147"/>
        <v>1</v>
      </c>
      <c r="G963" s="7">
        <f t="shared" si="147"/>
        <v>1</v>
      </c>
      <c r="H963" s="7">
        <f t="shared" si="147"/>
        <v>1</v>
      </c>
      <c r="I963" s="7">
        <f t="shared" si="139"/>
        <v>1</v>
      </c>
      <c r="J963" s="7">
        <f t="shared" si="140"/>
        <v>1</v>
      </c>
      <c r="K963" s="32">
        <v>954</v>
      </c>
      <c r="L963" s="35">
        <f t="shared" si="141"/>
        <v>24544492.514858149</v>
      </c>
    </row>
    <row r="964" spans="1:12" x14ac:dyDescent="0.35">
      <c r="A964" s="7">
        <f t="shared" si="147"/>
        <v>1</v>
      </c>
      <c r="B964" s="7">
        <f t="shared" si="147"/>
        <v>1</v>
      </c>
      <c r="C964" s="7">
        <f t="shared" si="147"/>
        <v>1</v>
      </c>
      <c r="D964" s="7">
        <f t="shared" si="147"/>
        <v>1</v>
      </c>
      <c r="E964" s="7">
        <f t="shared" si="147"/>
        <v>1</v>
      </c>
      <c r="F964" s="7">
        <f t="shared" si="147"/>
        <v>1</v>
      </c>
      <c r="G964" s="7">
        <f t="shared" si="147"/>
        <v>1</v>
      </c>
      <c r="H964" s="7">
        <f t="shared" si="147"/>
        <v>1</v>
      </c>
      <c r="I964" s="7">
        <f t="shared" si="139"/>
        <v>1</v>
      </c>
      <c r="J964" s="7">
        <f t="shared" si="140"/>
        <v>1</v>
      </c>
      <c r="K964" s="32">
        <v>955</v>
      </c>
      <c r="L964" s="35">
        <f t="shared" si="141"/>
        <v>24777390.122016061</v>
      </c>
    </row>
    <row r="965" spans="1:12" x14ac:dyDescent="0.35">
      <c r="A965" s="7">
        <f t="shared" si="147"/>
        <v>1</v>
      </c>
      <c r="B965" s="7">
        <f t="shared" si="147"/>
        <v>1</v>
      </c>
      <c r="C965" s="7">
        <f t="shared" si="147"/>
        <v>1</v>
      </c>
      <c r="D965" s="7">
        <f t="shared" si="147"/>
        <v>1</v>
      </c>
      <c r="E965" s="7">
        <f t="shared" si="147"/>
        <v>1</v>
      </c>
      <c r="F965" s="7">
        <f t="shared" si="147"/>
        <v>1</v>
      </c>
      <c r="G965" s="7">
        <f t="shared" si="147"/>
        <v>1</v>
      </c>
      <c r="H965" s="7">
        <f t="shared" si="147"/>
        <v>1</v>
      </c>
      <c r="I965" s="7">
        <f t="shared" si="139"/>
        <v>1</v>
      </c>
      <c r="J965" s="7">
        <f t="shared" si="140"/>
        <v>1</v>
      </c>
      <c r="K965" s="32">
        <v>956</v>
      </c>
      <c r="L965" s="35">
        <f t="shared" si="141"/>
        <v>25012497.646343254</v>
      </c>
    </row>
    <row r="966" spans="1:12" x14ac:dyDescent="0.35">
      <c r="A966" s="7">
        <f t="shared" si="147"/>
        <v>1</v>
      </c>
      <c r="B966" s="7">
        <f t="shared" si="147"/>
        <v>1</v>
      </c>
      <c r="C966" s="7">
        <f t="shared" si="147"/>
        <v>1</v>
      </c>
      <c r="D966" s="7">
        <f t="shared" si="147"/>
        <v>1</v>
      </c>
      <c r="E966" s="7">
        <f t="shared" si="147"/>
        <v>1</v>
      </c>
      <c r="F966" s="7">
        <f t="shared" si="147"/>
        <v>1</v>
      </c>
      <c r="G966" s="7">
        <f t="shared" si="147"/>
        <v>1</v>
      </c>
      <c r="H966" s="7">
        <f t="shared" si="147"/>
        <v>1</v>
      </c>
      <c r="I966" s="7">
        <f t="shared" si="139"/>
        <v>1</v>
      </c>
      <c r="J966" s="7">
        <f t="shared" si="140"/>
        <v>1</v>
      </c>
      <c r="K966" s="32">
        <v>957</v>
      </c>
      <c r="L966" s="35">
        <f t="shared" si="141"/>
        <v>25249836.057286151</v>
      </c>
    </row>
    <row r="967" spans="1:12" x14ac:dyDescent="0.35">
      <c r="A967" s="7">
        <f t="shared" si="147"/>
        <v>1</v>
      </c>
      <c r="B967" s="7">
        <f t="shared" si="147"/>
        <v>1</v>
      </c>
      <c r="C967" s="7">
        <f t="shared" si="147"/>
        <v>1</v>
      </c>
      <c r="D967" s="7">
        <f t="shared" si="147"/>
        <v>1</v>
      </c>
      <c r="E967" s="7">
        <f t="shared" si="147"/>
        <v>1</v>
      </c>
      <c r="F967" s="7">
        <f t="shared" si="147"/>
        <v>1</v>
      </c>
      <c r="G967" s="7">
        <f t="shared" si="147"/>
        <v>1</v>
      </c>
      <c r="H967" s="7">
        <f t="shared" si="147"/>
        <v>1</v>
      </c>
      <c r="I967" s="7">
        <f t="shared" si="139"/>
        <v>1</v>
      </c>
      <c r="J967" s="7">
        <f t="shared" si="140"/>
        <v>1</v>
      </c>
      <c r="K967" s="32">
        <v>958</v>
      </c>
      <c r="L967" s="35">
        <f t="shared" si="141"/>
        <v>25489426.523265909</v>
      </c>
    </row>
    <row r="968" spans="1:12" x14ac:dyDescent="0.35">
      <c r="A968" s="7">
        <f t="shared" si="147"/>
        <v>1</v>
      </c>
      <c r="B968" s="7">
        <f t="shared" si="147"/>
        <v>1</v>
      </c>
      <c r="C968" s="7">
        <f t="shared" si="147"/>
        <v>1</v>
      </c>
      <c r="D968" s="7">
        <f t="shared" si="147"/>
        <v>1</v>
      </c>
      <c r="E968" s="7">
        <f t="shared" si="147"/>
        <v>1</v>
      </c>
      <c r="F968" s="7">
        <f t="shared" si="147"/>
        <v>1</v>
      </c>
      <c r="G968" s="7">
        <f t="shared" si="147"/>
        <v>1</v>
      </c>
      <c r="H968" s="7">
        <f t="shared" si="147"/>
        <v>1</v>
      </c>
      <c r="I968" s="7">
        <f t="shared" si="139"/>
        <v>1</v>
      </c>
      <c r="J968" s="7">
        <f t="shared" si="140"/>
        <v>1</v>
      </c>
      <c r="K968" s="32">
        <v>959</v>
      </c>
      <c r="L968" s="35">
        <f t="shared" si="141"/>
        <v>25731290.413566448</v>
      </c>
    </row>
    <row r="969" spans="1:12" x14ac:dyDescent="0.35">
      <c r="A969" s="7">
        <f t="shared" ref="A969:H978" si="148">IF(A$8&lt;=$L969,1,0)</f>
        <v>1</v>
      </c>
      <c r="B969" s="7">
        <f t="shared" si="148"/>
        <v>1</v>
      </c>
      <c r="C969" s="7">
        <f t="shared" si="148"/>
        <v>1</v>
      </c>
      <c r="D969" s="7">
        <f t="shared" si="148"/>
        <v>1</v>
      </c>
      <c r="E969" s="7">
        <f t="shared" si="148"/>
        <v>1</v>
      </c>
      <c r="F969" s="7">
        <f t="shared" si="148"/>
        <v>1</v>
      </c>
      <c r="G969" s="7">
        <f t="shared" si="148"/>
        <v>1</v>
      </c>
      <c r="H969" s="7">
        <f t="shared" si="148"/>
        <v>1</v>
      </c>
      <c r="I969" s="7">
        <f t="shared" ref="I969:I1032" si="149">IF($I$8&lt;=L969,1,0)</f>
        <v>1</v>
      </c>
      <c r="J969" s="7">
        <f t="shared" ref="J969:J1032" si="150">IF(L969&gt;=$J$8,1,0)</f>
        <v>1</v>
      </c>
      <c r="K969" s="32">
        <v>960</v>
      </c>
      <c r="L969" s="35">
        <f t="shared" si="141"/>
        <v>25975449.300240401</v>
      </c>
    </row>
    <row r="970" spans="1:12" x14ac:dyDescent="0.35">
      <c r="A970" s="7">
        <f t="shared" si="148"/>
        <v>1</v>
      </c>
      <c r="B970" s="7">
        <f t="shared" si="148"/>
        <v>1</v>
      </c>
      <c r="C970" s="7">
        <f t="shared" si="148"/>
        <v>1</v>
      </c>
      <c r="D970" s="7">
        <f t="shared" si="148"/>
        <v>1</v>
      </c>
      <c r="E970" s="7">
        <f t="shared" si="148"/>
        <v>1</v>
      </c>
      <c r="F970" s="7">
        <f t="shared" si="148"/>
        <v>1</v>
      </c>
      <c r="G970" s="7">
        <f t="shared" si="148"/>
        <v>1</v>
      </c>
      <c r="H970" s="7">
        <f t="shared" si="148"/>
        <v>1</v>
      </c>
      <c r="I970" s="7">
        <f t="shared" si="149"/>
        <v>1</v>
      </c>
      <c r="J970" s="7">
        <f t="shared" si="150"/>
        <v>1</v>
      </c>
      <c r="K970" s="32">
        <v>961</v>
      </c>
      <c r="L970" s="35">
        <f t="shared" si="141"/>
        <v>26221924.960033141</v>
      </c>
    </row>
    <row r="971" spans="1:12" x14ac:dyDescent="0.35">
      <c r="A971" s="7">
        <f t="shared" si="148"/>
        <v>1</v>
      </c>
      <c r="B971" s="7">
        <f t="shared" si="148"/>
        <v>1</v>
      </c>
      <c r="C971" s="7">
        <f t="shared" si="148"/>
        <v>1</v>
      </c>
      <c r="D971" s="7">
        <f t="shared" si="148"/>
        <v>1</v>
      </c>
      <c r="E971" s="7">
        <f t="shared" si="148"/>
        <v>1</v>
      </c>
      <c r="F971" s="7">
        <f t="shared" si="148"/>
        <v>1</v>
      </c>
      <c r="G971" s="7">
        <f t="shared" si="148"/>
        <v>1</v>
      </c>
      <c r="H971" s="7">
        <f t="shared" si="148"/>
        <v>1</v>
      </c>
      <c r="I971" s="7">
        <f t="shared" si="149"/>
        <v>1</v>
      </c>
      <c r="J971" s="7">
        <f t="shared" si="150"/>
        <v>1</v>
      </c>
      <c r="K971" s="32">
        <v>962</v>
      </c>
      <c r="L971" s="35">
        <f t="shared" ref="L971:L1034" si="151">L970*((1+$L$4)^(1/12))+$L$3*((1+$L$5)^(K971/12))</f>
        <v>26470739.376325071</v>
      </c>
    </row>
    <row r="972" spans="1:12" x14ac:dyDescent="0.35">
      <c r="A972" s="7">
        <f t="shared" si="148"/>
        <v>1</v>
      </c>
      <c r="B972" s="7">
        <f t="shared" si="148"/>
        <v>1</v>
      </c>
      <c r="C972" s="7">
        <f t="shared" si="148"/>
        <v>1</v>
      </c>
      <c r="D972" s="7">
        <f t="shared" si="148"/>
        <v>1</v>
      </c>
      <c r="E972" s="7">
        <f t="shared" si="148"/>
        <v>1</v>
      </c>
      <c r="F972" s="7">
        <f t="shared" si="148"/>
        <v>1</v>
      </c>
      <c r="G972" s="7">
        <f t="shared" si="148"/>
        <v>1</v>
      </c>
      <c r="H972" s="7">
        <f t="shared" si="148"/>
        <v>1</v>
      </c>
      <c r="I972" s="7">
        <f t="shared" si="149"/>
        <v>1</v>
      </c>
      <c r="J972" s="7">
        <f t="shared" si="150"/>
        <v>1</v>
      </c>
      <c r="K972" s="32">
        <v>963</v>
      </c>
      <c r="L972" s="35">
        <f t="shared" si="151"/>
        <v>26721914.741092332</v>
      </c>
    </row>
    <row r="973" spans="1:12" x14ac:dyDescent="0.35">
      <c r="A973" s="7">
        <f t="shared" si="148"/>
        <v>1</v>
      </c>
      <c r="B973" s="7">
        <f t="shared" si="148"/>
        <v>1</v>
      </c>
      <c r="C973" s="7">
        <f t="shared" si="148"/>
        <v>1</v>
      </c>
      <c r="D973" s="7">
        <f t="shared" si="148"/>
        <v>1</v>
      </c>
      <c r="E973" s="7">
        <f t="shared" si="148"/>
        <v>1</v>
      </c>
      <c r="F973" s="7">
        <f t="shared" si="148"/>
        <v>1</v>
      </c>
      <c r="G973" s="7">
        <f t="shared" si="148"/>
        <v>1</v>
      </c>
      <c r="H973" s="7">
        <f t="shared" si="148"/>
        <v>1</v>
      </c>
      <c r="I973" s="7">
        <f t="shared" si="149"/>
        <v>1</v>
      </c>
      <c r="J973" s="7">
        <f t="shared" si="150"/>
        <v>1</v>
      </c>
      <c r="K973" s="32">
        <v>964</v>
      </c>
      <c r="L973" s="35">
        <f t="shared" si="151"/>
        <v>26975473.456886139</v>
      </c>
    </row>
    <row r="974" spans="1:12" x14ac:dyDescent="0.35">
      <c r="A974" s="7">
        <f t="shared" si="148"/>
        <v>1</v>
      </c>
      <c r="B974" s="7">
        <f t="shared" si="148"/>
        <v>1</v>
      </c>
      <c r="C974" s="7">
        <f t="shared" si="148"/>
        <v>1</v>
      </c>
      <c r="D974" s="7">
        <f t="shared" si="148"/>
        <v>1</v>
      </c>
      <c r="E974" s="7">
        <f t="shared" si="148"/>
        <v>1</v>
      </c>
      <c r="F974" s="7">
        <f t="shared" si="148"/>
        <v>1</v>
      </c>
      <c r="G974" s="7">
        <f t="shared" si="148"/>
        <v>1</v>
      </c>
      <c r="H974" s="7">
        <f t="shared" si="148"/>
        <v>1</v>
      </c>
      <c r="I974" s="7">
        <f t="shared" si="149"/>
        <v>1</v>
      </c>
      <c r="J974" s="7">
        <f t="shared" si="150"/>
        <v>1</v>
      </c>
      <c r="K974" s="32">
        <v>965</v>
      </c>
      <c r="L974" s="35">
        <f t="shared" si="151"/>
        <v>27231438.138830874</v>
      </c>
    </row>
    <row r="975" spans="1:12" x14ac:dyDescent="0.35">
      <c r="A975" s="7">
        <f t="shared" si="148"/>
        <v>1</v>
      </c>
      <c r="B975" s="7">
        <f t="shared" si="148"/>
        <v>1</v>
      </c>
      <c r="C975" s="7">
        <f t="shared" si="148"/>
        <v>1</v>
      </c>
      <c r="D975" s="7">
        <f t="shared" si="148"/>
        <v>1</v>
      </c>
      <c r="E975" s="7">
        <f t="shared" si="148"/>
        <v>1</v>
      </c>
      <c r="F975" s="7">
        <f t="shared" si="148"/>
        <v>1</v>
      </c>
      <c r="G975" s="7">
        <f t="shared" si="148"/>
        <v>1</v>
      </c>
      <c r="H975" s="7">
        <f t="shared" si="148"/>
        <v>1</v>
      </c>
      <c r="I975" s="7">
        <f t="shared" si="149"/>
        <v>1</v>
      </c>
      <c r="J975" s="7">
        <f t="shared" si="150"/>
        <v>1</v>
      </c>
      <c r="K975" s="32">
        <v>966</v>
      </c>
      <c r="L975" s="35">
        <f t="shared" si="151"/>
        <v>27489831.616641149</v>
      </c>
    </row>
    <row r="976" spans="1:12" x14ac:dyDescent="0.35">
      <c r="A976" s="7">
        <f t="shared" si="148"/>
        <v>1</v>
      </c>
      <c r="B976" s="7">
        <f t="shared" si="148"/>
        <v>1</v>
      </c>
      <c r="C976" s="7">
        <f t="shared" si="148"/>
        <v>1</v>
      </c>
      <c r="D976" s="7">
        <f t="shared" si="148"/>
        <v>1</v>
      </c>
      <c r="E976" s="7">
        <f t="shared" si="148"/>
        <v>1</v>
      </c>
      <c r="F976" s="7">
        <f t="shared" si="148"/>
        <v>1</v>
      </c>
      <c r="G976" s="7">
        <f t="shared" si="148"/>
        <v>1</v>
      </c>
      <c r="H976" s="7">
        <f t="shared" si="148"/>
        <v>1</v>
      </c>
      <c r="I976" s="7">
        <f t="shared" si="149"/>
        <v>1</v>
      </c>
      <c r="J976" s="7">
        <f t="shared" si="150"/>
        <v>1</v>
      </c>
      <c r="K976" s="32">
        <v>967</v>
      </c>
      <c r="L976" s="35">
        <f t="shared" si="151"/>
        <v>27750676.93665801</v>
      </c>
    </row>
    <row r="977" spans="1:12" x14ac:dyDescent="0.35">
      <c r="A977" s="7">
        <f t="shared" si="148"/>
        <v>1</v>
      </c>
      <c r="B977" s="7">
        <f t="shared" si="148"/>
        <v>1</v>
      </c>
      <c r="C977" s="7">
        <f t="shared" si="148"/>
        <v>1</v>
      </c>
      <c r="D977" s="7">
        <f t="shared" si="148"/>
        <v>1</v>
      </c>
      <c r="E977" s="7">
        <f t="shared" si="148"/>
        <v>1</v>
      </c>
      <c r="F977" s="7">
        <f t="shared" si="148"/>
        <v>1</v>
      </c>
      <c r="G977" s="7">
        <f t="shared" si="148"/>
        <v>1</v>
      </c>
      <c r="H977" s="7">
        <f t="shared" si="148"/>
        <v>1</v>
      </c>
      <c r="I977" s="7">
        <f t="shared" si="149"/>
        <v>1</v>
      </c>
      <c r="J977" s="7">
        <f t="shared" si="150"/>
        <v>1</v>
      </c>
      <c r="K977" s="32">
        <v>968</v>
      </c>
      <c r="L977" s="35">
        <f t="shared" si="151"/>
        <v>28013997.363904469</v>
      </c>
    </row>
    <row r="978" spans="1:12" x14ac:dyDescent="0.35">
      <c r="A978" s="7">
        <f t="shared" si="148"/>
        <v>1</v>
      </c>
      <c r="B978" s="7">
        <f t="shared" si="148"/>
        <v>1</v>
      </c>
      <c r="C978" s="7">
        <f t="shared" si="148"/>
        <v>1</v>
      </c>
      <c r="D978" s="7">
        <f t="shared" si="148"/>
        <v>1</v>
      </c>
      <c r="E978" s="7">
        <f t="shared" si="148"/>
        <v>1</v>
      </c>
      <c r="F978" s="7">
        <f t="shared" si="148"/>
        <v>1</v>
      </c>
      <c r="G978" s="7">
        <f t="shared" si="148"/>
        <v>1</v>
      </c>
      <c r="H978" s="7">
        <f t="shared" si="148"/>
        <v>1</v>
      </c>
      <c r="I978" s="7">
        <f t="shared" si="149"/>
        <v>1</v>
      </c>
      <c r="J978" s="7">
        <f t="shared" si="150"/>
        <v>1</v>
      </c>
      <c r="K978" s="32">
        <v>969</v>
      </c>
      <c r="L978" s="35">
        <f t="shared" si="151"/>
        <v>28279816.384160515</v>
      </c>
    </row>
    <row r="979" spans="1:12" x14ac:dyDescent="0.35">
      <c r="A979" s="7">
        <f t="shared" ref="A979:H988" si="152">IF(A$8&lt;=$L979,1,0)</f>
        <v>1</v>
      </c>
      <c r="B979" s="7">
        <f t="shared" si="152"/>
        <v>1</v>
      </c>
      <c r="C979" s="7">
        <f t="shared" si="152"/>
        <v>1</v>
      </c>
      <c r="D979" s="7">
        <f t="shared" si="152"/>
        <v>1</v>
      </c>
      <c r="E979" s="7">
        <f t="shared" si="152"/>
        <v>1</v>
      </c>
      <c r="F979" s="7">
        <f t="shared" si="152"/>
        <v>1</v>
      </c>
      <c r="G979" s="7">
        <f t="shared" si="152"/>
        <v>1</v>
      </c>
      <c r="H979" s="7">
        <f t="shared" si="152"/>
        <v>1</v>
      </c>
      <c r="I979" s="7">
        <f t="shared" si="149"/>
        <v>1</v>
      </c>
      <c r="J979" s="7">
        <f t="shared" si="150"/>
        <v>1</v>
      </c>
      <c r="K979" s="32">
        <v>970</v>
      </c>
      <c r="L979" s="35">
        <f t="shared" si="151"/>
        <v>28548157.706057843</v>
      </c>
    </row>
    <row r="980" spans="1:12" x14ac:dyDescent="0.35">
      <c r="A980" s="7">
        <f t="shared" si="152"/>
        <v>1</v>
      </c>
      <c r="B980" s="7">
        <f t="shared" si="152"/>
        <v>1</v>
      </c>
      <c r="C980" s="7">
        <f t="shared" si="152"/>
        <v>1</v>
      </c>
      <c r="D980" s="7">
        <f t="shared" si="152"/>
        <v>1</v>
      </c>
      <c r="E980" s="7">
        <f t="shared" si="152"/>
        <v>1</v>
      </c>
      <c r="F980" s="7">
        <f t="shared" si="152"/>
        <v>1</v>
      </c>
      <c r="G980" s="7">
        <f t="shared" si="152"/>
        <v>1</v>
      </c>
      <c r="H980" s="7">
        <f t="shared" si="152"/>
        <v>1</v>
      </c>
      <c r="I980" s="7">
        <f t="shared" si="149"/>
        <v>1</v>
      </c>
      <c r="J980" s="7">
        <f t="shared" si="150"/>
        <v>1</v>
      </c>
      <c r="K980" s="32">
        <v>971</v>
      </c>
      <c r="L980" s="35">
        <f t="shared" si="151"/>
        <v>28819045.263194446</v>
      </c>
    </row>
    <row r="981" spans="1:12" x14ac:dyDescent="0.35">
      <c r="A981" s="7">
        <f t="shared" si="152"/>
        <v>1</v>
      </c>
      <c r="B981" s="7">
        <f t="shared" si="152"/>
        <v>1</v>
      </c>
      <c r="C981" s="7">
        <f t="shared" si="152"/>
        <v>1</v>
      </c>
      <c r="D981" s="7">
        <f t="shared" si="152"/>
        <v>1</v>
      </c>
      <c r="E981" s="7">
        <f t="shared" si="152"/>
        <v>1</v>
      </c>
      <c r="F981" s="7">
        <f t="shared" si="152"/>
        <v>1</v>
      </c>
      <c r="G981" s="7">
        <f t="shared" si="152"/>
        <v>1</v>
      </c>
      <c r="H981" s="7">
        <f t="shared" si="152"/>
        <v>1</v>
      </c>
      <c r="I981" s="7">
        <f t="shared" si="149"/>
        <v>1</v>
      </c>
      <c r="J981" s="7">
        <f t="shared" si="150"/>
        <v>1</v>
      </c>
      <c r="K981" s="32">
        <v>972</v>
      </c>
      <c r="L981" s="35">
        <f t="shared" si="151"/>
        <v>29092503.216269273</v>
      </c>
    </row>
    <row r="982" spans="1:12" x14ac:dyDescent="0.35">
      <c r="A982" s="7">
        <f t="shared" si="152"/>
        <v>1</v>
      </c>
      <c r="B982" s="7">
        <f t="shared" si="152"/>
        <v>1</v>
      </c>
      <c r="C982" s="7">
        <f t="shared" si="152"/>
        <v>1</v>
      </c>
      <c r="D982" s="7">
        <f t="shared" si="152"/>
        <v>1</v>
      </c>
      <c r="E982" s="7">
        <f t="shared" si="152"/>
        <v>1</v>
      </c>
      <c r="F982" s="7">
        <f t="shared" si="152"/>
        <v>1</v>
      </c>
      <c r="G982" s="7">
        <f t="shared" si="152"/>
        <v>1</v>
      </c>
      <c r="H982" s="7">
        <f t="shared" si="152"/>
        <v>1</v>
      </c>
      <c r="I982" s="7">
        <f t="shared" si="149"/>
        <v>1</v>
      </c>
      <c r="J982" s="7">
        <f t="shared" si="150"/>
        <v>1</v>
      </c>
      <c r="K982" s="32">
        <v>973</v>
      </c>
      <c r="L982" s="35">
        <f t="shared" si="151"/>
        <v>29368555.955237143</v>
      </c>
    </row>
    <row r="983" spans="1:12" x14ac:dyDescent="0.35">
      <c r="A983" s="7">
        <f t="shared" si="152"/>
        <v>1</v>
      </c>
      <c r="B983" s="7">
        <f t="shared" si="152"/>
        <v>1</v>
      </c>
      <c r="C983" s="7">
        <f t="shared" si="152"/>
        <v>1</v>
      </c>
      <c r="D983" s="7">
        <f t="shared" si="152"/>
        <v>1</v>
      </c>
      <c r="E983" s="7">
        <f t="shared" si="152"/>
        <v>1</v>
      </c>
      <c r="F983" s="7">
        <f t="shared" si="152"/>
        <v>1</v>
      </c>
      <c r="G983" s="7">
        <f t="shared" si="152"/>
        <v>1</v>
      </c>
      <c r="H983" s="7">
        <f t="shared" si="152"/>
        <v>1</v>
      </c>
      <c r="I983" s="7">
        <f t="shared" si="149"/>
        <v>1</v>
      </c>
      <c r="J983" s="7">
        <f t="shared" si="150"/>
        <v>1</v>
      </c>
      <c r="K983" s="32">
        <v>974</v>
      </c>
      <c r="L983" s="35">
        <f t="shared" si="151"/>
        <v>29647228.101484105</v>
      </c>
    </row>
    <row r="984" spans="1:12" x14ac:dyDescent="0.35">
      <c r="A984" s="7">
        <f t="shared" si="152"/>
        <v>1</v>
      </c>
      <c r="B984" s="7">
        <f t="shared" si="152"/>
        <v>1</v>
      </c>
      <c r="C984" s="7">
        <f t="shared" si="152"/>
        <v>1</v>
      </c>
      <c r="D984" s="7">
        <f t="shared" si="152"/>
        <v>1</v>
      </c>
      <c r="E984" s="7">
        <f t="shared" si="152"/>
        <v>1</v>
      </c>
      <c r="F984" s="7">
        <f t="shared" si="152"/>
        <v>1</v>
      </c>
      <c r="G984" s="7">
        <f t="shared" si="152"/>
        <v>1</v>
      </c>
      <c r="H984" s="7">
        <f t="shared" si="152"/>
        <v>1</v>
      </c>
      <c r="I984" s="7">
        <f t="shared" si="149"/>
        <v>1</v>
      </c>
      <c r="J984" s="7">
        <f t="shared" si="150"/>
        <v>1</v>
      </c>
      <c r="K984" s="32">
        <v>975</v>
      </c>
      <c r="L984" s="35">
        <f t="shared" si="151"/>
        <v>29928544.510023437</v>
      </c>
    </row>
    <row r="985" spans="1:12" x14ac:dyDescent="0.35">
      <c r="A985" s="7">
        <f t="shared" si="152"/>
        <v>1</v>
      </c>
      <c r="B985" s="7">
        <f t="shared" si="152"/>
        <v>1</v>
      </c>
      <c r="C985" s="7">
        <f t="shared" si="152"/>
        <v>1</v>
      </c>
      <c r="D985" s="7">
        <f t="shared" si="152"/>
        <v>1</v>
      </c>
      <c r="E985" s="7">
        <f t="shared" si="152"/>
        <v>1</v>
      </c>
      <c r="F985" s="7">
        <f t="shared" si="152"/>
        <v>1</v>
      </c>
      <c r="G985" s="7">
        <f t="shared" si="152"/>
        <v>1</v>
      </c>
      <c r="H985" s="7">
        <f t="shared" si="152"/>
        <v>1</v>
      </c>
      <c r="I985" s="7">
        <f t="shared" si="149"/>
        <v>1</v>
      </c>
      <c r="J985" s="7">
        <f t="shared" si="150"/>
        <v>1</v>
      </c>
      <c r="K985" s="32">
        <v>976</v>
      </c>
      <c r="L985" s="35">
        <f t="shared" si="151"/>
        <v>30212530.271712501</v>
      </c>
    </row>
    <row r="986" spans="1:12" x14ac:dyDescent="0.35">
      <c r="A986" s="7">
        <f t="shared" si="152"/>
        <v>1</v>
      </c>
      <c r="B986" s="7">
        <f t="shared" si="152"/>
        <v>1</v>
      </c>
      <c r="C986" s="7">
        <f t="shared" si="152"/>
        <v>1</v>
      </c>
      <c r="D986" s="7">
        <f t="shared" si="152"/>
        <v>1</v>
      </c>
      <c r="E986" s="7">
        <f t="shared" si="152"/>
        <v>1</v>
      </c>
      <c r="F986" s="7">
        <f t="shared" si="152"/>
        <v>1</v>
      </c>
      <c r="G986" s="7">
        <f t="shared" si="152"/>
        <v>1</v>
      </c>
      <c r="H986" s="7">
        <f t="shared" si="152"/>
        <v>1</v>
      </c>
      <c r="I986" s="7">
        <f t="shared" si="149"/>
        <v>1</v>
      </c>
      <c r="J986" s="7">
        <f t="shared" si="150"/>
        <v>1</v>
      </c>
      <c r="K986" s="32">
        <v>977</v>
      </c>
      <c r="L986" s="35">
        <f t="shared" si="151"/>
        <v>30499210.715490602</v>
      </c>
    </row>
    <row r="987" spans="1:12" x14ac:dyDescent="0.35">
      <c r="A987" s="7">
        <f t="shared" si="152"/>
        <v>1</v>
      </c>
      <c r="B987" s="7">
        <f t="shared" si="152"/>
        <v>1</v>
      </c>
      <c r="C987" s="7">
        <f t="shared" si="152"/>
        <v>1</v>
      </c>
      <c r="D987" s="7">
        <f t="shared" si="152"/>
        <v>1</v>
      </c>
      <c r="E987" s="7">
        <f t="shared" si="152"/>
        <v>1</v>
      </c>
      <c r="F987" s="7">
        <f t="shared" si="152"/>
        <v>1</v>
      </c>
      <c r="G987" s="7">
        <f t="shared" si="152"/>
        <v>1</v>
      </c>
      <c r="H987" s="7">
        <f t="shared" si="152"/>
        <v>1</v>
      </c>
      <c r="I987" s="7">
        <f t="shared" si="149"/>
        <v>1</v>
      </c>
      <c r="J987" s="7">
        <f t="shared" si="150"/>
        <v>1</v>
      </c>
      <c r="K987" s="32">
        <v>978</v>
      </c>
      <c r="L987" s="35">
        <f t="shared" si="151"/>
        <v>30788611.410638109</v>
      </c>
    </row>
    <row r="988" spans="1:12" x14ac:dyDescent="0.35">
      <c r="A988" s="7">
        <f t="shared" si="152"/>
        <v>1</v>
      </c>
      <c r="B988" s="7">
        <f t="shared" si="152"/>
        <v>1</v>
      </c>
      <c r="C988" s="7">
        <f t="shared" si="152"/>
        <v>1</v>
      </c>
      <c r="D988" s="7">
        <f t="shared" si="152"/>
        <v>1</v>
      </c>
      <c r="E988" s="7">
        <f t="shared" si="152"/>
        <v>1</v>
      </c>
      <c r="F988" s="7">
        <f t="shared" si="152"/>
        <v>1</v>
      </c>
      <c r="G988" s="7">
        <f t="shared" si="152"/>
        <v>1</v>
      </c>
      <c r="H988" s="7">
        <f t="shared" si="152"/>
        <v>1</v>
      </c>
      <c r="I988" s="7">
        <f t="shared" si="149"/>
        <v>1</v>
      </c>
      <c r="J988" s="7">
        <f t="shared" si="150"/>
        <v>1</v>
      </c>
      <c r="K988" s="32">
        <v>979</v>
      </c>
      <c r="L988" s="35">
        <f t="shared" si="151"/>
        <v>31080758.169056993</v>
      </c>
    </row>
    <row r="989" spans="1:12" x14ac:dyDescent="0.35">
      <c r="A989" s="7">
        <f t="shared" ref="A989:H998" si="153">IF(A$8&lt;=$L989,1,0)</f>
        <v>1</v>
      </c>
      <c r="B989" s="7">
        <f t="shared" si="153"/>
        <v>1</v>
      </c>
      <c r="C989" s="7">
        <f t="shared" si="153"/>
        <v>1</v>
      </c>
      <c r="D989" s="7">
        <f t="shared" si="153"/>
        <v>1</v>
      </c>
      <c r="E989" s="7">
        <f t="shared" si="153"/>
        <v>1</v>
      </c>
      <c r="F989" s="7">
        <f t="shared" si="153"/>
        <v>1</v>
      </c>
      <c r="G989" s="7">
        <f t="shared" si="153"/>
        <v>1</v>
      </c>
      <c r="H989" s="7">
        <f t="shared" si="153"/>
        <v>1</v>
      </c>
      <c r="I989" s="7">
        <f t="shared" si="149"/>
        <v>1</v>
      </c>
      <c r="J989" s="7">
        <f t="shared" si="150"/>
        <v>1</v>
      </c>
      <c r="K989" s="32">
        <v>980</v>
      </c>
      <c r="L989" s="35">
        <f t="shared" si="151"/>
        <v>31375677.047573026</v>
      </c>
    </row>
    <row r="990" spans="1:12" x14ac:dyDescent="0.35">
      <c r="A990" s="7">
        <f t="shared" si="153"/>
        <v>1</v>
      </c>
      <c r="B990" s="7">
        <f t="shared" si="153"/>
        <v>1</v>
      </c>
      <c r="C990" s="7">
        <f t="shared" si="153"/>
        <v>1</v>
      </c>
      <c r="D990" s="7">
        <f t="shared" si="153"/>
        <v>1</v>
      </c>
      <c r="E990" s="7">
        <f t="shared" si="153"/>
        <v>1</v>
      </c>
      <c r="F990" s="7">
        <f t="shared" si="153"/>
        <v>1</v>
      </c>
      <c r="G990" s="7">
        <f t="shared" si="153"/>
        <v>1</v>
      </c>
      <c r="H990" s="7">
        <f t="shared" si="153"/>
        <v>1</v>
      </c>
      <c r="I990" s="7">
        <f t="shared" si="149"/>
        <v>1</v>
      </c>
      <c r="J990" s="7">
        <f t="shared" si="150"/>
        <v>1</v>
      </c>
      <c r="K990" s="32">
        <v>981</v>
      </c>
      <c r="L990" s="35">
        <f t="shared" si="151"/>
        <v>31673394.350259796</v>
      </c>
    </row>
    <row r="991" spans="1:12" x14ac:dyDescent="0.35">
      <c r="A991" s="7">
        <f t="shared" si="153"/>
        <v>1</v>
      </c>
      <c r="B991" s="7">
        <f t="shared" si="153"/>
        <v>1</v>
      </c>
      <c r="C991" s="7">
        <f t="shared" si="153"/>
        <v>1</v>
      </c>
      <c r="D991" s="7">
        <f t="shared" si="153"/>
        <v>1</v>
      </c>
      <c r="E991" s="7">
        <f t="shared" si="153"/>
        <v>1</v>
      </c>
      <c r="F991" s="7">
        <f t="shared" si="153"/>
        <v>1</v>
      </c>
      <c r="G991" s="7">
        <f t="shared" si="153"/>
        <v>1</v>
      </c>
      <c r="H991" s="7">
        <f t="shared" si="153"/>
        <v>1</v>
      </c>
      <c r="I991" s="7">
        <f t="shared" si="149"/>
        <v>1</v>
      </c>
      <c r="J991" s="7">
        <f t="shared" si="150"/>
        <v>1</v>
      </c>
      <c r="K991" s="32">
        <v>982</v>
      </c>
      <c r="L991" s="35">
        <f t="shared" si="151"/>
        <v>31973936.630784802</v>
      </c>
    </row>
    <row r="992" spans="1:12" x14ac:dyDescent="0.35">
      <c r="A992" s="7">
        <f t="shared" si="153"/>
        <v>1</v>
      </c>
      <c r="B992" s="7">
        <f t="shared" si="153"/>
        <v>1</v>
      </c>
      <c r="C992" s="7">
        <f t="shared" si="153"/>
        <v>1</v>
      </c>
      <c r="D992" s="7">
        <f t="shared" si="153"/>
        <v>1</v>
      </c>
      <c r="E992" s="7">
        <f t="shared" si="153"/>
        <v>1</v>
      </c>
      <c r="F992" s="7">
        <f t="shared" si="153"/>
        <v>1</v>
      </c>
      <c r="G992" s="7">
        <f t="shared" si="153"/>
        <v>1</v>
      </c>
      <c r="H992" s="7">
        <f t="shared" si="153"/>
        <v>1</v>
      </c>
      <c r="I992" s="7">
        <f t="shared" si="149"/>
        <v>1</v>
      </c>
      <c r="J992" s="7">
        <f t="shared" si="150"/>
        <v>1</v>
      </c>
      <c r="K992" s="32">
        <v>983</v>
      </c>
      <c r="L992" s="35">
        <f t="shared" si="151"/>
        <v>32277330.694777798</v>
      </c>
    </row>
    <row r="993" spans="1:12" x14ac:dyDescent="0.35">
      <c r="A993" s="7">
        <f t="shared" si="153"/>
        <v>1</v>
      </c>
      <c r="B993" s="7">
        <f t="shared" si="153"/>
        <v>1</v>
      </c>
      <c r="C993" s="7">
        <f t="shared" si="153"/>
        <v>1</v>
      </c>
      <c r="D993" s="7">
        <f t="shared" si="153"/>
        <v>1</v>
      </c>
      <c r="E993" s="7">
        <f t="shared" si="153"/>
        <v>1</v>
      </c>
      <c r="F993" s="7">
        <f t="shared" si="153"/>
        <v>1</v>
      </c>
      <c r="G993" s="7">
        <f t="shared" si="153"/>
        <v>1</v>
      </c>
      <c r="H993" s="7">
        <f t="shared" si="153"/>
        <v>1</v>
      </c>
      <c r="I993" s="7">
        <f t="shared" si="149"/>
        <v>1</v>
      </c>
      <c r="J993" s="7">
        <f t="shared" si="150"/>
        <v>1</v>
      </c>
      <c r="K993" s="32">
        <v>984</v>
      </c>
      <c r="L993" s="35">
        <f t="shared" si="151"/>
        <v>32583603.602221604</v>
      </c>
    </row>
    <row r="994" spans="1:12" x14ac:dyDescent="0.35">
      <c r="A994" s="7">
        <f t="shared" si="153"/>
        <v>1</v>
      </c>
      <c r="B994" s="7">
        <f t="shared" si="153"/>
        <v>1</v>
      </c>
      <c r="C994" s="7">
        <f t="shared" si="153"/>
        <v>1</v>
      </c>
      <c r="D994" s="7">
        <f t="shared" si="153"/>
        <v>1</v>
      </c>
      <c r="E994" s="7">
        <f t="shared" si="153"/>
        <v>1</v>
      </c>
      <c r="F994" s="7">
        <f t="shared" si="153"/>
        <v>1</v>
      </c>
      <c r="G994" s="7">
        <f t="shared" si="153"/>
        <v>1</v>
      </c>
      <c r="H994" s="7">
        <f t="shared" si="153"/>
        <v>1</v>
      </c>
      <c r="I994" s="7">
        <f t="shared" si="149"/>
        <v>1</v>
      </c>
      <c r="J994" s="7">
        <f t="shared" si="150"/>
        <v>1</v>
      </c>
      <c r="K994" s="32">
        <v>985</v>
      </c>
      <c r="L994" s="35">
        <f t="shared" si="151"/>
        <v>32892782.669865619</v>
      </c>
    </row>
    <row r="995" spans="1:12" x14ac:dyDescent="0.35">
      <c r="A995" s="7">
        <f t="shared" si="153"/>
        <v>1</v>
      </c>
      <c r="B995" s="7">
        <f t="shared" si="153"/>
        <v>1</v>
      </c>
      <c r="C995" s="7">
        <f t="shared" si="153"/>
        <v>1</v>
      </c>
      <c r="D995" s="7">
        <f t="shared" si="153"/>
        <v>1</v>
      </c>
      <c r="E995" s="7">
        <f t="shared" si="153"/>
        <v>1</v>
      </c>
      <c r="F995" s="7">
        <f t="shared" si="153"/>
        <v>1</v>
      </c>
      <c r="G995" s="7">
        <f t="shared" si="153"/>
        <v>1</v>
      </c>
      <c r="H995" s="7">
        <f t="shared" si="153"/>
        <v>1</v>
      </c>
      <c r="I995" s="7">
        <f t="shared" si="149"/>
        <v>1</v>
      </c>
      <c r="J995" s="7">
        <f t="shared" si="150"/>
        <v>1</v>
      </c>
      <c r="K995" s="32">
        <v>986</v>
      </c>
      <c r="L995" s="35">
        <f t="shared" si="151"/>
        <v>33204895.473662216</v>
      </c>
    </row>
    <row r="996" spans="1:12" x14ac:dyDescent="0.35">
      <c r="A996" s="7">
        <f t="shared" si="153"/>
        <v>1</v>
      </c>
      <c r="B996" s="7">
        <f t="shared" si="153"/>
        <v>1</v>
      </c>
      <c r="C996" s="7">
        <f t="shared" si="153"/>
        <v>1</v>
      </c>
      <c r="D996" s="7">
        <f t="shared" si="153"/>
        <v>1</v>
      </c>
      <c r="E996" s="7">
        <f t="shared" si="153"/>
        <v>1</v>
      </c>
      <c r="F996" s="7">
        <f t="shared" si="153"/>
        <v>1</v>
      </c>
      <c r="G996" s="7">
        <f t="shared" si="153"/>
        <v>1</v>
      </c>
      <c r="H996" s="7">
        <f t="shared" si="153"/>
        <v>1</v>
      </c>
      <c r="I996" s="7">
        <f t="shared" si="149"/>
        <v>1</v>
      </c>
      <c r="J996" s="7">
        <f t="shared" si="150"/>
        <v>1</v>
      </c>
      <c r="K996" s="32">
        <v>987</v>
      </c>
      <c r="L996" s="35">
        <f t="shared" si="151"/>
        <v>33519969.85122627</v>
      </c>
    </row>
    <row r="997" spans="1:12" x14ac:dyDescent="0.35">
      <c r="A997" s="7">
        <f t="shared" si="153"/>
        <v>1</v>
      </c>
      <c r="B997" s="7">
        <f t="shared" si="153"/>
        <v>1</v>
      </c>
      <c r="C997" s="7">
        <f t="shared" si="153"/>
        <v>1</v>
      </c>
      <c r="D997" s="7">
        <f t="shared" si="153"/>
        <v>1</v>
      </c>
      <c r="E997" s="7">
        <f t="shared" si="153"/>
        <v>1</v>
      </c>
      <c r="F997" s="7">
        <f t="shared" si="153"/>
        <v>1</v>
      </c>
      <c r="G997" s="7">
        <f t="shared" si="153"/>
        <v>1</v>
      </c>
      <c r="H997" s="7">
        <f t="shared" si="153"/>
        <v>1</v>
      </c>
      <c r="I997" s="7">
        <f t="shared" si="149"/>
        <v>1</v>
      </c>
      <c r="J997" s="7">
        <f t="shared" si="150"/>
        <v>1</v>
      </c>
      <c r="K997" s="32">
        <v>988</v>
      </c>
      <c r="L997" s="35">
        <f t="shared" si="151"/>
        <v>33838033.90431802</v>
      </c>
    </row>
    <row r="998" spans="1:12" x14ac:dyDescent="0.35">
      <c r="A998" s="7">
        <f t="shared" si="153"/>
        <v>1</v>
      </c>
      <c r="B998" s="7">
        <f t="shared" si="153"/>
        <v>1</v>
      </c>
      <c r="C998" s="7">
        <f t="shared" si="153"/>
        <v>1</v>
      </c>
      <c r="D998" s="7">
        <f t="shared" si="153"/>
        <v>1</v>
      </c>
      <c r="E998" s="7">
        <f t="shared" si="153"/>
        <v>1</v>
      </c>
      <c r="F998" s="7">
        <f t="shared" si="153"/>
        <v>1</v>
      </c>
      <c r="G998" s="7">
        <f t="shared" si="153"/>
        <v>1</v>
      </c>
      <c r="H998" s="7">
        <f t="shared" si="153"/>
        <v>1</v>
      </c>
      <c r="I998" s="7">
        <f t="shared" si="149"/>
        <v>1</v>
      </c>
      <c r="J998" s="7">
        <f t="shared" si="150"/>
        <v>1</v>
      </c>
      <c r="K998" s="32">
        <v>989</v>
      </c>
      <c r="L998" s="35">
        <f t="shared" si="151"/>
        <v>34159116.001349494</v>
      </c>
    </row>
    <row r="999" spans="1:12" x14ac:dyDescent="0.35">
      <c r="A999" s="7">
        <f t="shared" ref="A999:H1008" si="154">IF(A$8&lt;=$L999,1,0)</f>
        <v>1</v>
      </c>
      <c r="B999" s="7">
        <f t="shared" si="154"/>
        <v>1</v>
      </c>
      <c r="C999" s="7">
        <f t="shared" si="154"/>
        <v>1</v>
      </c>
      <c r="D999" s="7">
        <f t="shared" si="154"/>
        <v>1</v>
      </c>
      <c r="E999" s="7">
        <f t="shared" si="154"/>
        <v>1</v>
      </c>
      <c r="F999" s="7">
        <f t="shared" si="154"/>
        <v>1</v>
      </c>
      <c r="G999" s="7">
        <f t="shared" si="154"/>
        <v>1</v>
      </c>
      <c r="H999" s="7">
        <f t="shared" si="154"/>
        <v>1</v>
      </c>
      <c r="I999" s="7">
        <f t="shared" si="149"/>
        <v>1</v>
      </c>
      <c r="J999" s="7">
        <f t="shared" si="150"/>
        <v>1</v>
      </c>
      <c r="K999" s="32">
        <v>990</v>
      </c>
      <c r="L999" s="35">
        <f t="shared" si="151"/>
        <v>34483244.779914699</v>
      </c>
    </row>
    <row r="1000" spans="1:12" x14ac:dyDescent="0.35">
      <c r="A1000" s="7">
        <f t="shared" si="154"/>
        <v>1</v>
      </c>
      <c r="B1000" s="7">
        <f t="shared" si="154"/>
        <v>1</v>
      </c>
      <c r="C1000" s="7">
        <f t="shared" si="154"/>
        <v>1</v>
      </c>
      <c r="D1000" s="7">
        <f t="shared" si="154"/>
        <v>1</v>
      </c>
      <c r="E1000" s="7">
        <f t="shared" si="154"/>
        <v>1</v>
      </c>
      <c r="F1000" s="7">
        <f t="shared" si="154"/>
        <v>1</v>
      </c>
      <c r="G1000" s="7">
        <f t="shared" si="154"/>
        <v>1</v>
      </c>
      <c r="H1000" s="7">
        <f t="shared" si="154"/>
        <v>1</v>
      </c>
      <c r="I1000" s="7">
        <f t="shared" si="149"/>
        <v>1</v>
      </c>
      <c r="J1000" s="7">
        <f t="shared" si="150"/>
        <v>1</v>
      </c>
      <c r="K1000" s="32">
        <v>991</v>
      </c>
      <c r="L1000" s="35">
        <f t="shared" si="151"/>
        <v>34810449.149343848</v>
      </c>
    </row>
    <row r="1001" spans="1:12" x14ac:dyDescent="0.35">
      <c r="A1001" s="7">
        <f t="shared" si="154"/>
        <v>1</v>
      </c>
      <c r="B1001" s="7">
        <f t="shared" si="154"/>
        <v>1</v>
      </c>
      <c r="C1001" s="7">
        <f t="shared" si="154"/>
        <v>1</v>
      </c>
      <c r="D1001" s="7">
        <f t="shared" si="154"/>
        <v>1</v>
      </c>
      <c r="E1001" s="7">
        <f t="shared" si="154"/>
        <v>1</v>
      </c>
      <c r="F1001" s="7">
        <f t="shared" si="154"/>
        <v>1</v>
      </c>
      <c r="G1001" s="7">
        <f t="shared" si="154"/>
        <v>1</v>
      </c>
      <c r="H1001" s="7">
        <f t="shared" si="154"/>
        <v>1</v>
      </c>
      <c r="I1001" s="7">
        <f t="shared" si="149"/>
        <v>1</v>
      </c>
      <c r="J1001" s="7">
        <f t="shared" si="150"/>
        <v>1</v>
      </c>
      <c r="K1001" s="32">
        <v>992</v>
      </c>
      <c r="L1001" s="35">
        <f t="shared" si="151"/>
        <v>35140758.293281801</v>
      </c>
    </row>
    <row r="1002" spans="1:12" x14ac:dyDescent="0.35">
      <c r="A1002" s="7">
        <f t="shared" si="154"/>
        <v>1</v>
      </c>
      <c r="B1002" s="7">
        <f t="shared" si="154"/>
        <v>1</v>
      </c>
      <c r="C1002" s="7">
        <f t="shared" si="154"/>
        <v>1</v>
      </c>
      <c r="D1002" s="7">
        <f t="shared" si="154"/>
        <v>1</v>
      </c>
      <c r="E1002" s="7">
        <f t="shared" si="154"/>
        <v>1</v>
      </c>
      <c r="F1002" s="7">
        <f t="shared" si="154"/>
        <v>1</v>
      </c>
      <c r="G1002" s="7">
        <f t="shared" si="154"/>
        <v>1</v>
      </c>
      <c r="H1002" s="7">
        <f t="shared" si="154"/>
        <v>1</v>
      </c>
      <c r="I1002" s="7">
        <f t="shared" si="149"/>
        <v>1</v>
      </c>
      <c r="J1002" s="7">
        <f t="shared" si="150"/>
        <v>1</v>
      </c>
      <c r="K1002" s="32">
        <v>993</v>
      </c>
      <c r="L1002" s="35">
        <f t="shared" si="151"/>
        <v>35474201.672290981</v>
      </c>
    </row>
    <row r="1003" spans="1:12" x14ac:dyDescent="0.35">
      <c r="A1003" s="7">
        <f t="shared" si="154"/>
        <v>1</v>
      </c>
      <c r="B1003" s="7">
        <f t="shared" si="154"/>
        <v>1</v>
      </c>
      <c r="C1003" s="7">
        <f t="shared" si="154"/>
        <v>1</v>
      </c>
      <c r="D1003" s="7">
        <f t="shared" si="154"/>
        <v>1</v>
      </c>
      <c r="E1003" s="7">
        <f t="shared" si="154"/>
        <v>1</v>
      </c>
      <c r="F1003" s="7">
        <f t="shared" si="154"/>
        <v>1</v>
      </c>
      <c r="G1003" s="7">
        <f t="shared" si="154"/>
        <v>1</v>
      </c>
      <c r="H1003" s="7">
        <f t="shared" si="154"/>
        <v>1</v>
      </c>
      <c r="I1003" s="7">
        <f t="shared" si="149"/>
        <v>1</v>
      </c>
      <c r="J1003" s="7">
        <f t="shared" si="150"/>
        <v>1</v>
      </c>
      <c r="K1003" s="32">
        <v>994</v>
      </c>
      <c r="L1003" s="35">
        <f t="shared" si="151"/>
        <v>35810809.026478991</v>
      </c>
    </row>
    <row r="1004" spans="1:12" x14ac:dyDescent="0.35">
      <c r="A1004" s="7">
        <f t="shared" si="154"/>
        <v>1</v>
      </c>
      <c r="B1004" s="7">
        <f t="shared" si="154"/>
        <v>1</v>
      </c>
      <c r="C1004" s="7">
        <f t="shared" si="154"/>
        <v>1</v>
      </c>
      <c r="D1004" s="7">
        <f t="shared" si="154"/>
        <v>1</v>
      </c>
      <c r="E1004" s="7">
        <f t="shared" si="154"/>
        <v>1</v>
      </c>
      <c r="F1004" s="7">
        <f t="shared" si="154"/>
        <v>1</v>
      </c>
      <c r="G1004" s="7">
        <f t="shared" si="154"/>
        <v>1</v>
      </c>
      <c r="H1004" s="7">
        <f t="shared" si="154"/>
        <v>1</v>
      </c>
      <c r="I1004" s="7">
        <f t="shared" si="149"/>
        <v>1</v>
      </c>
      <c r="J1004" s="7">
        <f t="shared" si="150"/>
        <v>1</v>
      </c>
      <c r="K1004" s="32">
        <v>995</v>
      </c>
      <c r="L1004" s="35">
        <f t="shared" si="151"/>
        <v>36150610.378151149</v>
      </c>
    </row>
    <row r="1005" spans="1:12" x14ac:dyDescent="0.35">
      <c r="A1005" s="7">
        <f t="shared" si="154"/>
        <v>1</v>
      </c>
      <c r="B1005" s="7">
        <f t="shared" si="154"/>
        <v>1</v>
      </c>
      <c r="C1005" s="7">
        <f t="shared" si="154"/>
        <v>1</v>
      </c>
      <c r="D1005" s="7">
        <f t="shared" si="154"/>
        <v>1</v>
      </c>
      <c r="E1005" s="7">
        <f t="shared" si="154"/>
        <v>1</v>
      </c>
      <c r="F1005" s="7">
        <f t="shared" si="154"/>
        <v>1</v>
      </c>
      <c r="G1005" s="7">
        <f t="shared" si="154"/>
        <v>1</v>
      </c>
      <c r="H1005" s="7">
        <f t="shared" si="154"/>
        <v>1</v>
      </c>
      <c r="I1005" s="7">
        <f t="shared" si="149"/>
        <v>1</v>
      </c>
      <c r="J1005" s="7">
        <f t="shared" si="150"/>
        <v>1</v>
      </c>
      <c r="K1005" s="32">
        <v>996</v>
      </c>
      <c r="L1005" s="35">
        <f t="shared" si="151"/>
        <v>36493636.034488216</v>
      </c>
    </row>
    <row r="1006" spans="1:12" x14ac:dyDescent="0.35">
      <c r="A1006" s="7">
        <f t="shared" si="154"/>
        <v>1</v>
      </c>
      <c r="B1006" s="7">
        <f t="shared" si="154"/>
        <v>1</v>
      </c>
      <c r="C1006" s="7">
        <f t="shared" si="154"/>
        <v>1</v>
      </c>
      <c r="D1006" s="7">
        <f t="shared" si="154"/>
        <v>1</v>
      </c>
      <c r="E1006" s="7">
        <f t="shared" si="154"/>
        <v>1</v>
      </c>
      <c r="F1006" s="7">
        <f t="shared" si="154"/>
        <v>1</v>
      </c>
      <c r="G1006" s="7">
        <f t="shared" si="154"/>
        <v>1</v>
      </c>
      <c r="H1006" s="7">
        <f t="shared" si="154"/>
        <v>1</v>
      </c>
      <c r="I1006" s="7">
        <f t="shared" si="149"/>
        <v>1</v>
      </c>
      <c r="J1006" s="7">
        <f t="shared" si="150"/>
        <v>1</v>
      </c>
      <c r="K1006" s="32">
        <v>997</v>
      </c>
      <c r="L1006" s="35">
        <f t="shared" si="151"/>
        <v>36839916.590249516</v>
      </c>
    </row>
    <row r="1007" spans="1:12" x14ac:dyDescent="0.35">
      <c r="A1007" s="7">
        <f t="shared" si="154"/>
        <v>1</v>
      </c>
      <c r="B1007" s="7">
        <f t="shared" si="154"/>
        <v>1</v>
      </c>
      <c r="C1007" s="7">
        <f t="shared" si="154"/>
        <v>1</v>
      </c>
      <c r="D1007" s="7">
        <f t="shared" si="154"/>
        <v>1</v>
      </c>
      <c r="E1007" s="7">
        <f t="shared" si="154"/>
        <v>1</v>
      </c>
      <c r="F1007" s="7">
        <f t="shared" si="154"/>
        <v>1</v>
      </c>
      <c r="G1007" s="7">
        <f t="shared" si="154"/>
        <v>1</v>
      </c>
      <c r="H1007" s="7">
        <f t="shared" si="154"/>
        <v>1</v>
      </c>
      <c r="I1007" s="7">
        <f t="shared" si="149"/>
        <v>1</v>
      </c>
      <c r="J1007" s="7">
        <f t="shared" si="150"/>
        <v>1</v>
      </c>
      <c r="K1007" s="32">
        <v>998</v>
      </c>
      <c r="L1007" s="35">
        <f t="shared" si="151"/>
        <v>37189482.930501707</v>
      </c>
    </row>
    <row r="1008" spans="1:12" x14ac:dyDescent="0.35">
      <c r="A1008" s="7">
        <f t="shared" si="154"/>
        <v>1</v>
      </c>
      <c r="B1008" s="7">
        <f t="shared" si="154"/>
        <v>1</v>
      </c>
      <c r="C1008" s="7">
        <f t="shared" si="154"/>
        <v>1</v>
      </c>
      <c r="D1008" s="7">
        <f t="shared" si="154"/>
        <v>1</v>
      </c>
      <c r="E1008" s="7">
        <f t="shared" si="154"/>
        <v>1</v>
      </c>
      <c r="F1008" s="7">
        <f t="shared" si="154"/>
        <v>1</v>
      </c>
      <c r="G1008" s="7">
        <f t="shared" si="154"/>
        <v>1</v>
      </c>
      <c r="H1008" s="7">
        <f t="shared" si="154"/>
        <v>1</v>
      </c>
      <c r="I1008" s="7">
        <f t="shared" si="149"/>
        <v>1</v>
      </c>
      <c r="J1008" s="7">
        <f t="shared" si="150"/>
        <v>1</v>
      </c>
      <c r="K1008" s="32">
        <v>999</v>
      </c>
      <c r="L1008" s="35">
        <f t="shared" si="151"/>
        <v>37542366.233373448</v>
      </c>
    </row>
    <row r="1009" spans="1:12" x14ac:dyDescent="0.35">
      <c r="A1009" s="7">
        <f t="shared" ref="A1009:H1018" si="155">IF(A$8&lt;=$L1009,1,0)</f>
        <v>1</v>
      </c>
      <c r="B1009" s="7">
        <f t="shared" si="155"/>
        <v>1</v>
      </c>
      <c r="C1009" s="7">
        <f t="shared" si="155"/>
        <v>1</v>
      </c>
      <c r="D1009" s="7">
        <f t="shared" si="155"/>
        <v>1</v>
      </c>
      <c r="E1009" s="7">
        <f t="shared" si="155"/>
        <v>1</v>
      </c>
      <c r="F1009" s="7">
        <f t="shared" si="155"/>
        <v>1</v>
      </c>
      <c r="G1009" s="7">
        <f t="shared" si="155"/>
        <v>1</v>
      </c>
      <c r="H1009" s="7">
        <f t="shared" si="155"/>
        <v>1</v>
      </c>
      <c r="I1009" s="7">
        <f t="shared" si="149"/>
        <v>1</v>
      </c>
      <c r="J1009" s="7">
        <f t="shared" si="150"/>
        <v>1</v>
      </c>
      <c r="K1009" s="32">
        <v>1000</v>
      </c>
      <c r="L1009" s="35">
        <f t="shared" si="151"/>
        <v>37898597.972836211</v>
      </c>
    </row>
    <row r="1010" spans="1:12" x14ac:dyDescent="0.35">
      <c r="A1010" s="7">
        <f t="shared" si="155"/>
        <v>1</v>
      </c>
      <c r="B1010" s="7">
        <f t="shared" si="155"/>
        <v>1</v>
      </c>
      <c r="C1010" s="7">
        <f t="shared" si="155"/>
        <v>1</v>
      </c>
      <c r="D1010" s="7">
        <f t="shared" si="155"/>
        <v>1</v>
      </c>
      <c r="E1010" s="7">
        <f t="shared" si="155"/>
        <v>1</v>
      </c>
      <c r="F1010" s="7">
        <f t="shared" si="155"/>
        <v>1</v>
      </c>
      <c r="G1010" s="7">
        <f t="shared" si="155"/>
        <v>1</v>
      </c>
      <c r="H1010" s="7">
        <f t="shared" si="155"/>
        <v>1</v>
      </c>
      <c r="I1010" s="7">
        <f t="shared" si="149"/>
        <v>1</v>
      </c>
      <c r="J1010" s="7">
        <f t="shared" si="150"/>
        <v>1</v>
      </c>
      <c r="K1010" s="32">
        <v>1001</v>
      </c>
      <c r="L1010" s="35">
        <f t="shared" si="151"/>
        <v>38258209.921511464</v>
      </c>
    </row>
    <row r="1011" spans="1:12" x14ac:dyDescent="0.35">
      <c r="A1011" s="7">
        <f t="shared" si="155"/>
        <v>1</v>
      </c>
      <c r="B1011" s="7">
        <f t="shared" si="155"/>
        <v>1</v>
      </c>
      <c r="C1011" s="7">
        <f t="shared" si="155"/>
        <v>1</v>
      </c>
      <c r="D1011" s="7">
        <f t="shared" si="155"/>
        <v>1</v>
      </c>
      <c r="E1011" s="7">
        <f t="shared" si="155"/>
        <v>1</v>
      </c>
      <c r="F1011" s="7">
        <f t="shared" si="155"/>
        <v>1</v>
      </c>
      <c r="G1011" s="7">
        <f t="shared" si="155"/>
        <v>1</v>
      </c>
      <c r="H1011" s="7">
        <f t="shared" si="155"/>
        <v>1</v>
      </c>
      <c r="I1011" s="7">
        <f t="shared" si="149"/>
        <v>1</v>
      </c>
      <c r="J1011" s="7">
        <f t="shared" si="150"/>
        <v>1</v>
      </c>
      <c r="K1011" s="32">
        <v>1002</v>
      </c>
      <c r="L1011" s="35">
        <f t="shared" si="151"/>
        <v>38621234.153504498</v>
      </c>
    </row>
    <row r="1012" spans="1:12" x14ac:dyDescent="0.35">
      <c r="A1012" s="7">
        <f t="shared" si="155"/>
        <v>1</v>
      </c>
      <c r="B1012" s="7">
        <f t="shared" si="155"/>
        <v>1</v>
      </c>
      <c r="C1012" s="7">
        <f t="shared" si="155"/>
        <v>1</v>
      </c>
      <c r="D1012" s="7">
        <f t="shared" si="155"/>
        <v>1</v>
      </c>
      <c r="E1012" s="7">
        <f t="shared" si="155"/>
        <v>1</v>
      </c>
      <c r="F1012" s="7">
        <f t="shared" si="155"/>
        <v>1</v>
      </c>
      <c r="G1012" s="7">
        <f t="shared" si="155"/>
        <v>1</v>
      </c>
      <c r="H1012" s="7">
        <f t="shared" si="155"/>
        <v>1</v>
      </c>
      <c r="I1012" s="7">
        <f t="shared" si="149"/>
        <v>1</v>
      </c>
      <c r="J1012" s="7">
        <f t="shared" si="150"/>
        <v>1</v>
      </c>
      <c r="K1012" s="32">
        <v>1003</v>
      </c>
      <c r="L1012" s="35">
        <f t="shared" si="151"/>
        <v>38987703.04726515</v>
      </c>
    </row>
    <row r="1013" spans="1:12" x14ac:dyDescent="0.35">
      <c r="A1013" s="7">
        <f t="shared" si="155"/>
        <v>1</v>
      </c>
      <c r="B1013" s="7">
        <f t="shared" si="155"/>
        <v>1</v>
      </c>
      <c r="C1013" s="7">
        <f t="shared" si="155"/>
        <v>1</v>
      </c>
      <c r="D1013" s="7">
        <f t="shared" si="155"/>
        <v>1</v>
      </c>
      <c r="E1013" s="7">
        <f t="shared" si="155"/>
        <v>1</v>
      </c>
      <c r="F1013" s="7">
        <f t="shared" si="155"/>
        <v>1</v>
      </c>
      <c r="G1013" s="7">
        <f t="shared" si="155"/>
        <v>1</v>
      </c>
      <c r="H1013" s="7">
        <f t="shared" si="155"/>
        <v>1</v>
      </c>
      <c r="I1013" s="7">
        <f t="shared" si="149"/>
        <v>1</v>
      </c>
      <c r="J1013" s="7">
        <f t="shared" si="150"/>
        <v>1</v>
      </c>
      <c r="K1013" s="32">
        <v>1004</v>
      </c>
      <c r="L1013" s="35">
        <f t="shared" si="151"/>
        <v>39357649.288475662</v>
      </c>
    </row>
    <row r="1014" spans="1:12" x14ac:dyDescent="0.35">
      <c r="A1014" s="7">
        <f t="shared" si="155"/>
        <v>1</v>
      </c>
      <c r="B1014" s="7">
        <f t="shared" si="155"/>
        <v>1</v>
      </c>
      <c r="C1014" s="7">
        <f t="shared" si="155"/>
        <v>1</v>
      </c>
      <c r="D1014" s="7">
        <f t="shared" si="155"/>
        <v>1</v>
      </c>
      <c r="E1014" s="7">
        <f t="shared" si="155"/>
        <v>1</v>
      </c>
      <c r="F1014" s="7">
        <f t="shared" si="155"/>
        <v>1</v>
      </c>
      <c r="G1014" s="7">
        <f t="shared" si="155"/>
        <v>1</v>
      </c>
      <c r="H1014" s="7">
        <f t="shared" si="155"/>
        <v>1</v>
      </c>
      <c r="I1014" s="7">
        <f t="shared" si="149"/>
        <v>1</v>
      </c>
      <c r="J1014" s="7">
        <f t="shared" si="150"/>
        <v>1</v>
      </c>
      <c r="K1014" s="32">
        <v>1005</v>
      </c>
      <c r="L1014" s="35">
        <f t="shared" si="151"/>
        <v>39731105.872965947</v>
      </c>
    </row>
    <row r="1015" spans="1:12" x14ac:dyDescent="0.35">
      <c r="A1015" s="7">
        <f t="shared" si="155"/>
        <v>1</v>
      </c>
      <c r="B1015" s="7">
        <f t="shared" si="155"/>
        <v>1</v>
      </c>
      <c r="C1015" s="7">
        <f t="shared" si="155"/>
        <v>1</v>
      </c>
      <c r="D1015" s="7">
        <f t="shared" si="155"/>
        <v>1</v>
      </c>
      <c r="E1015" s="7">
        <f t="shared" si="155"/>
        <v>1</v>
      </c>
      <c r="F1015" s="7">
        <f t="shared" si="155"/>
        <v>1</v>
      </c>
      <c r="G1015" s="7">
        <f t="shared" si="155"/>
        <v>1</v>
      </c>
      <c r="H1015" s="7">
        <f t="shared" si="155"/>
        <v>1</v>
      </c>
      <c r="I1015" s="7">
        <f t="shared" si="149"/>
        <v>1</v>
      </c>
      <c r="J1015" s="7">
        <f t="shared" si="150"/>
        <v>1</v>
      </c>
      <c r="K1015" s="32">
        <v>1006</v>
      </c>
      <c r="L1015" s="35">
        <f t="shared" si="151"/>
        <v>40108106.10965652</v>
      </c>
    </row>
    <row r="1016" spans="1:12" x14ac:dyDescent="0.35">
      <c r="A1016" s="7">
        <f t="shared" si="155"/>
        <v>1</v>
      </c>
      <c r="B1016" s="7">
        <f t="shared" si="155"/>
        <v>1</v>
      </c>
      <c r="C1016" s="7">
        <f t="shared" si="155"/>
        <v>1</v>
      </c>
      <c r="D1016" s="7">
        <f t="shared" si="155"/>
        <v>1</v>
      </c>
      <c r="E1016" s="7">
        <f t="shared" si="155"/>
        <v>1</v>
      </c>
      <c r="F1016" s="7">
        <f t="shared" si="155"/>
        <v>1</v>
      </c>
      <c r="G1016" s="7">
        <f t="shared" si="155"/>
        <v>1</v>
      </c>
      <c r="H1016" s="7">
        <f t="shared" si="155"/>
        <v>1</v>
      </c>
      <c r="I1016" s="7">
        <f t="shared" si="149"/>
        <v>1</v>
      </c>
      <c r="J1016" s="7">
        <f t="shared" si="150"/>
        <v>1</v>
      </c>
      <c r="K1016" s="32">
        <v>1007</v>
      </c>
      <c r="L1016" s="35">
        <f t="shared" si="151"/>
        <v>40488683.623529337</v>
      </c>
    </row>
    <row r="1017" spans="1:12" x14ac:dyDescent="0.35">
      <c r="A1017" s="7">
        <f t="shared" si="155"/>
        <v>1</v>
      </c>
      <c r="B1017" s="7">
        <f t="shared" si="155"/>
        <v>1</v>
      </c>
      <c r="C1017" s="7">
        <f t="shared" si="155"/>
        <v>1</v>
      </c>
      <c r="D1017" s="7">
        <f t="shared" si="155"/>
        <v>1</v>
      </c>
      <c r="E1017" s="7">
        <f t="shared" si="155"/>
        <v>1</v>
      </c>
      <c r="F1017" s="7">
        <f t="shared" si="155"/>
        <v>1</v>
      </c>
      <c r="G1017" s="7">
        <f t="shared" si="155"/>
        <v>1</v>
      </c>
      <c r="H1017" s="7">
        <f t="shared" si="155"/>
        <v>1</v>
      </c>
      <c r="I1017" s="7">
        <f t="shared" si="149"/>
        <v>1</v>
      </c>
      <c r="J1017" s="7">
        <f t="shared" si="150"/>
        <v>1</v>
      </c>
      <c r="K1017" s="32">
        <v>1008</v>
      </c>
      <c r="L1017" s="35">
        <f t="shared" si="151"/>
        <v>40872872.35862685</v>
      </c>
    </row>
    <row r="1018" spans="1:12" x14ac:dyDescent="0.35">
      <c r="A1018" s="7">
        <f t="shared" si="155"/>
        <v>1</v>
      </c>
      <c r="B1018" s="7">
        <f t="shared" si="155"/>
        <v>1</v>
      </c>
      <c r="C1018" s="7">
        <f t="shared" si="155"/>
        <v>1</v>
      </c>
      <c r="D1018" s="7">
        <f t="shared" si="155"/>
        <v>1</v>
      </c>
      <c r="E1018" s="7">
        <f t="shared" si="155"/>
        <v>1</v>
      </c>
      <c r="F1018" s="7">
        <f t="shared" si="155"/>
        <v>1</v>
      </c>
      <c r="G1018" s="7">
        <f t="shared" si="155"/>
        <v>1</v>
      </c>
      <c r="H1018" s="7">
        <f t="shared" si="155"/>
        <v>1</v>
      </c>
      <c r="I1018" s="7">
        <f t="shared" si="149"/>
        <v>1</v>
      </c>
      <c r="J1018" s="7">
        <f t="shared" si="150"/>
        <v>1</v>
      </c>
      <c r="K1018" s="32">
        <v>1009</v>
      </c>
      <c r="L1018" s="35">
        <f t="shared" si="151"/>
        <v>41260706.581079505</v>
      </c>
    </row>
    <row r="1019" spans="1:12" x14ac:dyDescent="0.35">
      <c r="A1019" s="7">
        <f t="shared" ref="A1019:H1028" si="156">IF(A$8&lt;=$L1019,1,0)</f>
        <v>1</v>
      </c>
      <c r="B1019" s="7">
        <f t="shared" si="156"/>
        <v>1</v>
      </c>
      <c r="C1019" s="7">
        <f t="shared" si="156"/>
        <v>1</v>
      </c>
      <c r="D1019" s="7">
        <f t="shared" si="156"/>
        <v>1</v>
      </c>
      <c r="E1019" s="7">
        <f t="shared" si="156"/>
        <v>1</v>
      </c>
      <c r="F1019" s="7">
        <f t="shared" si="156"/>
        <v>1</v>
      </c>
      <c r="G1019" s="7">
        <f t="shared" si="156"/>
        <v>1</v>
      </c>
      <c r="H1019" s="7">
        <f t="shared" si="156"/>
        <v>1</v>
      </c>
      <c r="I1019" s="7">
        <f t="shared" si="149"/>
        <v>1</v>
      </c>
      <c r="J1019" s="7">
        <f t="shared" si="150"/>
        <v>1</v>
      </c>
      <c r="K1019" s="32">
        <v>1010</v>
      </c>
      <c r="L1019" s="35">
        <f t="shared" si="151"/>
        <v>41652220.88216196</v>
      </c>
    </row>
    <row r="1020" spans="1:12" x14ac:dyDescent="0.35">
      <c r="A1020" s="7">
        <f t="shared" si="156"/>
        <v>1</v>
      </c>
      <c r="B1020" s="7">
        <f t="shared" si="156"/>
        <v>1</v>
      </c>
      <c r="C1020" s="7">
        <f t="shared" si="156"/>
        <v>1</v>
      </c>
      <c r="D1020" s="7">
        <f t="shared" si="156"/>
        <v>1</v>
      </c>
      <c r="E1020" s="7">
        <f t="shared" si="156"/>
        <v>1</v>
      </c>
      <c r="F1020" s="7">
        <f t="shared" si="156"/>
        <v>1</v>
      </c>
      <c r="G1020" s="7">
        <f t="shared" si="156"/>
        <v>1</v>
      </c>
      <c r="H1020" s="7">
        <f t="shared" si="156"/>
        <v>1</v>
      </c>
      <c r="I1020" s="7">
        <f t="shared" si="149"/>
        <v>1</v>
      </c>
      <c r="J1020" s="7">
        <f t="shared" si="150"/>
        <v>1</v>
      </c>
      <c r="K1020" s="32">
        <v>1011</v>
      </c>
      <c r="L1020" s="35">
        <f t="shared" si="151"/>
        <v>42047450.181378312</v>
      </c>
    </row>
    <row r="1021" spans="1:12" x14ac:dyDescent="0.35">
      <c r="A1021" s="7">
        <f t="shared" si="156"/>
        <v>1</v>
      </c>
      <c r="B1021" s="7">
        <f t="shared" si="156"/>
        <v>1</v>
      </c>
      <c r="C1021" s="7">
        <f t="shared" si="156"/>
        <v>1</v>
      </c>
      <c r="D1021" s="7">
        <f t="shared" si="156"/>
        <v>1</v>
      </c>
      <c r="E1021" s="7">
        <f t="shared" si="156"/>
        <v>1</v>
      </c>
      <c r="F1021" s="7">
        <f t="shared" si="156"/>
        <v>1</v>
      </c>
      <c r="G1021" s="7">
        <f t="shared" si="156"/>
        <v>1</v>
      </c>
      <c r="H1021" s="7">
        <f t="shared" si="156"/>
        <v>1</v>
      </c>
      <c r="I1021" s="7">
        <f t="shared" si="149"/>
        <v>1</v>
      </c>
      <c r="J1021" s="7">
        <f t="shared" si="150"/>
        <v>1</v>
      </c>
      <c r="K1021" s="32">
        <v>1012</v>
      </c>
      <c r="L1021" s="35">
        <f t="shared" si="151"/>
        <v>42446429.72957661</v>
      </c>
    </row>
    <row r="1022" spans="1:12" x14ac:dyDescent="0.35">
      <c r="A1022" s="7">
        <f t="shared" si="156"/>
        <v>1</v>
      </c>
      <c r="B1022" s="7">
        <f t="shared" si="156"/>
        <v>1</v>
      </c>
      <c r="C1022" s="7">
        <f t="shared" si="156"/>
        <v>1</v>
      </c>
      <c r="D1022" s="7">
        <f t="shared" si="156"/>
        <v>1</v>
      </c>
      <c r="E1022" s="7">
        <f t="shared" si="156"/>
        <v>1</v>
      </c>
      <c r="F1022" s="7">
        <f t="shared" si="156"/>
        <v>1</v>
      </c>
      <c r="G1022" s="7">
        <f t="shared" si="156"/>
        <v>1</v>
      </c>
      <c r="H1022" s="7">
        <f t="shared" si="156"/>
        <v>1</v>
      </c>
      <c r="I1022" s="7">
        <f t="shared" si="149"/>
        <v>1</v>
      </c>
      <c r="J1022" s="7">
        <f t="shared" si="150"/>
        <v>1</v>
      </c>
      <c r="K1022" s="32">
        <v>1013</v>
      </c>
      <c r="L1022" s="35">
        <f t="shared" si="151"/>
        <v>42849195.11209289</v>
      </c>
    </row>
    <row r="1023" spans="1:12" x14ac:dyDescent="0.35">
      <c r="A1023" s="7">
        <f t="shared" si="156"/>
        <v>1</v>
      </c>
      <c r="B1023" s="7">
        <f t="shared" si="156"/>
        <v>1</v>
      </c>
      <c r="C1023" s="7">
        <f t="shared" si="156"/>
        <v>1</v>
      </c>
      <c r="D1023" s="7">
        <f t="shared" si="156"/>
        <v>1</v>
      </c>
      <c r="E1023" s="7">
        <f t="shared" si="156"/>
        <v>1</v>
      </c>
      <c r="F1023" s="7">
        <f t="shared" si="156"/>
        <v>1</v>
      </c>
      <c r="G1023" s="7">
        <f t="shared" si="156"/>
        <v>1</v>
      </c>
      <c r="H1023" s="7">
        <f t="shared" si="156"/>
        <v>1</v>
      </c>
      <c r="I1023" s="7">
        <f t="shared" si="149"/>
        <v>1</v>
      </c>
      <c r="J1023" s="7">
        <f t="shared" si="150"/>
        <v>1</v>
      </c>
      <c r="K1023" s="32">
        <v>1014</v>
      </c>
      <c r="L1023" s="35">
        <f t="shared" si="151"/>
        <v>43255782.251925088</v>
      </c>
    </row>
    <row r="1024" spans="1:12" x14ac:dyDescent="0.35">
      <c r="A1024" s="7">
        <f t="shared" si="156"/>
        <v>1</v>
      </c>
      <c r="B1024" s="7">
        <f t="shared" si="156"/>
        <v>1</v>
      </c>
      <c r="C1024" s="7">
        <f t="shared" si="156"/>
        <v>1</v>
      </c>
      <c r="D1024" s="7">
        <f t="shared" si="156"/>
        <v>1</v>
      </c>
      <c r="E1024" s="7">
        <f t="shared" si="156"/>
        <v>1</v>
      </c>
      <c r="F1024" s="7">
        <f t="shared" si="156"/>
        <v>1</v>
      </c>
      <c r="G1024" s="7">
        <f t="shared" si="156"/>
        <v>1</v>
      </c>
      <c r="H1024" s="7">
        <f t="shared" si="156"/>
        <v>1</v>
      </c>
      <c r="I1024" s="7">
        <f t="shared" si="149"/>
        <v>1</v>
      </c>
      <c r="J1024" s="7">
        <f t="shared" si="150"/>
        <v>1</v>
      </c>
      <c r="K1024" s="32">
        <v>1015</v>
      </c>
      <c r="L1024" s="35">
        <f t="shared" si="151"/>
        <v>43666227.412937015</v>
      </c>
    </row>
    <row r="1025" spans="1:12" x14ac:dyDescent="0.35">
      <c r="A1025" s="7">
        <f t="shared" si="156"/>
        <v>1</v>
      </c>
      <c r="B1025" s="7">
        <f t="shared" si="156"/>
        <v>1</v>
      </c>
      <c r="C1025" s="7">
        <f t="shared" si="156"/>
        <v>1</v>
      </c>
      <c r="D1025" s="7">
        <f t="shared" si="156"/>
        <v>1</v>
      </c>
      <c r="E1025" s="7">
        <f t="shared" si="156"/>
        <v>1</v>
      </c>
      <c r="F1025" s="7">
        <f t="shared" si="156"/>
        <v>1</v>
      </c>
      <c r="G1025" s="7">
        <f t="shared" si="156"/>
        <v>1</v>
      </c>
      <c r="H1025" s="7">
        <f t="shared" si="156"/>
        <v>1</v>
      </c>
      <c r="I1025" s="7">
        <f t="shared" si="149"/>
        <v>1</v>
      </c>
      <c r="J1025" s="7">
        <f t="shared" si="150"/>
        <v>1</v>
      </c>
      <c r="K1025" s="32">
        <v>1016</v>
      </c>
      <c r="L1025" s="35">
        <f t="shared" si="151"/>
        <v>44080567.203092791</v>
      </c>
    </row>
    <row r="1026" spans="1:12" x14ac:dyDescent="0.35">
      <c r="A1026" s="7">
        <f t="shared" si="156"/>
        <v>1</v>
      </c>
      <c r="B1026" s="7">
        <f t="shared" si="156"/>
        <v>1</v>
      </c>
      <c r="C1026" s="7">
        <f t="shared" si="156"/>
        <v>1</v>
      </c>
      <c r="D1026" s="7">
        <f t="shared" si="156"/>
        <v>1</v>
      </c>
      <c r="E1026" s="7">
        <f t="shared" si="156"/>
        <v>1</v>
      </c>
      <c r="F1026" s="7">
        <f t="shared" si="156"/>
        <v>1</v>
      </c>
      <c r="G1026" s="7">
        <f t="shared" si="156"/>
        <v>1</v>
      </c>
      <c r="H1026" s="7">
        <f t="shared" si="156"/>
        <v>1</v>
      </c>
      <c r="I1026" s="7">
        <f t="shared" si="149"/>
        <v>1</v>
      </c>
      <c r="J1026" s="7">
        <f t="shared" si="150"/>
        <v>1</v>
      </c>
      <c r="K1026" s="32">
        <v>1017</v>
      </c>
      <c r="L1026" s="35">
        <f t="shared" si="151"/>
        <v>44498838.577721909</v>
      </c>
    </row>
    <row r="1027" spans="1:12" x14ac:dyDescent="0.35">
      <c r="A1027" s="7">
        <f t="shared" si="156"/>
        <v>1</v>
      </c>
      <c r="B1027" s="7">
        <f t="shared" si="156"/>
        <v>1</v>
      </c>
      <c r="C1027" s="7">
        <f t="shared" si="156"/>
        <v>1</v>
      </c>
      <c r="D1027" s="7">
        <f t="shared" si="156"/>
        <v>1</v>
      </c>
      <c r="E1027" s="7">
        <f t="shared" si="156"/>
        <v>1</v>
      </c>
      <c r="F1027" s="7">
        <f t="shared" si="156"/>
        <v>1</v>
      </c>
      <c r="G1027" s="7">
        <f t="shared" si="156"/>
        <v>1</v>
      </c>
      <c r="H1027" s="7">
        <f t="shared" si="156"/>
        <v>1</v>
      </c>
      <c r="I1027" s="7">
        <f t="shared" si="149"/>
        <v>1</v>
      </c>
      <c r="J1027" s="7">
        <f t="shared" si="150"/>
        <v>1</v>
      </c>
      <c r="K1027" s="32">
        <v>1018</v>
      </c>
      <c r="L1027" s="35">
        <f t="shared" si="151"/>
        <v>44921078.842815347</v>
      </c>
    </row>
    <row r="1028" spans="1:12" x14ac:dyDescent="0.35">
      <c r="A1028" s="7">
        <f t="shared" si="156"/>
        <v>1</v>
      </c>
      <c r="B1028" s="7">
        <f t="shared" si="156"/>
        <v>1</v>
      </c>
      <c r="C1028" s="7">
        <f t="shared" si="156"/>
        <v>1</v>
      </c>
      <c r="D1028" s="7">
        <f t="shared" si="156"/>
        <v>1</v>
      </c>
      <c r="E1028" s="7">
        <f t="shared" si="156"/>
        <v>1</v>
      </c>
      <c r="F1028" s="7">
        <f t="shared" si="156"/>
        <v>1</v>
      </c>
      <c r="G1028" s="7">
        <f t="shared" si="156"/>
        <v>1</v>
      </c>
      <c r="H1028" s="7">
        <f t="shared" si="156"/>
        <v>1</v>
      </c>
      <c r="I1028" s="7">
        <f t="shared" si="149"/>
        <v>1</v>
      </c>
      <c r="J1028" s="7">
        <f t="shared" si="150"/>
        <v>1</v>
      </c>
      <c r="K1028" s="32">
        <v>1019</v>
      </c>
      <c r="L1028" s="35">
        <f t="shared" si="151"/>
        <v>45347325.658352904</v>
      </c>
    </row>
    <row r="1029" spans="1:12" x14ac:dyDescent="0.35">
      <c r="A1029" s="7">
        <f t="shared" ref="A1029:H1038" si="157">IF(A$8&lt;=$L1029,1,0)</f>
        <v>1</v>
      </c>
      <c r="B1029" s="7">
        <f t="shared" si="157"/>
        <v>1</v>
      </c>
      <c r="C1029" s="7">
        <f t="shared" si="157"/>
        <v>1</v>
      </c>
      <c r="D1029" s="7">
        <f t="shared" si="157"/>
        <v>1</v>
      </c>
      <c r="E1029" s="7">
        <f t="shared" si="157"/>
        <v>1</v>
      </c>
      <c r="F1029" s="7">
        <f t="shared" si="157"/>
        <v>1</v>
      </c>
      <c r="G1029" s="7">
        <f t="shared" si="157"/>
        <v>1</v>
      </c>
      <c r="H1029" s="7">
        <f t="shared" si="157"/>
        <v>1</v>
      </c>
      <c r="I1029" s="7">
        <f t="shared" si="149"/>
        <v>1</v>
      </c>
      <c r="J1029" s="7">
        <f t="shared" si="150"/>
        <v>1</v>
      </c>
      <c r="K1029" s="32">
        <v>1020</v>
      </c>
      <c r="L1029" s="35">
        <f t="shared" si="151"/>
        <v>45777617.041662119</v>
      </c>
    </row>
    <row r="1030" spans="1:12" x14ac:dyDescent="0.35">
      <c r="A1030" s="7">
        <f t="shared" si="157"/>
        <v>1</v>
      </c>
      <c r="B1030" s="7">
        <f t="shared" si="157"/>
        <v>1</v>
      </c>
      <c r="C1030" s="7">
        <f t="shared" si="157"/>
        <v>1</v>
      </c>
      <c r="D1030" s="7">
        <f t="shared" si="157"/>
        <v>1</v>
      </c>
      <c r="E1030" s="7">
        <f t="shared" si="157"/>
        <v>1</v>
      </c>
      <c r="F1030" s="7">
        <f t="shared" si="157"/>
        <v>1</v>
      </c>
      <c r="G1030" s="7">
        <f t="shared" si="157"/>
        <v>1</v>
      </c>
      <c r="H1030" s="7">
        <f t="shared" si="157"/>
        <v>1</v>
      </c>
      <c r="I1030" s="7">
        <f t="shared" si="149"/>
        <v>1</v>
      </c>
      <c r="J1030" s="7">
        <f t="shared" si="150"/>
        <v>1</v>
      </c>
      <c r="K1030" s="32">
        <v>1021</v>
      </c>
      <c r="L1030" s="35">
        <f t="shared" si="151"/>
        <v>46211991.370809093</v>
      </c>
    </row>
    <row r="1031" spans="1:12" x14ac:dyDescent="0.35">
      <c r="A1031" s="7">
        <f t="shared" si="157"/>
        <v>1</v>
      </c>
      <c r="B1031" s="7">
        <f t="shared" si="157"/>
        <v>1</v>
      </c>
      <c r="C1031" s="7">
        <f t="shared" si="157"/>
        <v>1</v>
      </c>
      <c r="D1031" s="7">
        <f t="shared" si="157"/>
        <v>1</v>
      </c>
      <c r="E1031" s="7">
        <f t="shared" si="157"/>
        <v>1</v>
      </c>
      <c r="F1031" s="7">
        <f t="shared" si="157"/>
        <v>1</v>
      </c>
      <c r="G1031" s="7">
        <f t="shared" si="157"/>
        <v>1</v>
      </c>
      <c r="H1031" s="7">
        <f t="shared" si="157"/>
        <v>1</v>
      </c>
      <c r="I1031" s="7">
        <f t="shared" si="149"/>
        <v>1</v>
      </c>
      <c r="J1031" s="7">
        <f t="shared" si="150"/>
        <v>1</v>
      </c>
      <c r="K1031" s="32">
        <v>1022</v>
      </c>
      <c r="L1031" s="35">
        <f t="shared" si="151"/>
        <v>46650487.388021439</v>
      </c>
    </row>
    <row r="1032" spans="1:12" x14ac:dyDescent="0.35">
      <c r="A1032" s="7">
        <f t="shared" si="157"/>
        <v>1</v>
      </c>
      <c r="B1032" s="7">
        <f t="shared" si="157"/>
        <v>1</v>
      </c>
      <c r="C1032" s="7">
        <f t="shared" si="157"/>
        <v>1</v>
      </c>
      <c r="D1032" s="7">
        <f t="shared" si="157"/>
        <v>1</v>
      </c>
      <c r="E1032" s="7">
        <f t="shared" si="157"/>
        <v>1</v>
      </c>
      <c r="F1032" s="7">
        <f t="shared" si="157"/>
        <v>1</v>
      </c>
      <c r="G1032" s="7">
        <f t="shared" si="157"/>
        <v>1</v>
      </c>
      <c r="H1032" s="7">
        <f t="shared" si="157"/>
        <v>1</v>
      </c>
      <c r="I1032" s="7">
        <f t="shared" si="149"/>
        <v>1</v>
      </c>
      <c r="J1032" s="7">
        <f t="shared" si="150"/>
        <v>1</v>
      </c>
      <c r="K1032" s="32">
        <v>1023</v>
      </c>
      <c r="L1032" s="35">
        <f t="shared" si="151"/>
        <v>47093144.203143753</v>
      </c>
    </row>
    <row r="1033" spans="1:12" x14ac:dyDescent="0.35">
      <c r="A1033" s="7">
        <f t="shared" si="157"/>
        <v>1</v>
      </c>
      <c r="B1033" s="7">
        <f t="shared" si="157"/>
        <v>1</v>
      </c>
      <c r="C1033" s="7">
        <f t="shared" si="157"/>
        <v>1</v>
      </c>
      <c r="D1033" s="7">
        <f t="shared" si="157"/>
        <v>1</v>
      </c>
      <c r="E1033" s="7">
        <f t="shared" si="157"/>
        <v>1</v>
      </c>
      <c r="F1033" s="7">
        <f t="shared" si="157"/>
        <v>1</v>
      </c>
      <c r="G1033" s="7">
        <f t="shared" si="157"/>
        <v>1</v>
      </c>
      <c r="H1033" s="7">
        <f t="shared" si="157"/>
        <v>1</v>
      </c>
      <c r="I1033" s="7">
        <f t="shared" ref="I1033:I1096" si="158">IF($I$8&lt;=L1033,1,0)</f>
        <v>1</v>
      </c>
      <c r="J1033" s="7">
        <f t="shared" ref="J1033:J1096" si="159">IF(L1033&gt;=$J$8,1,0)</f>
        <v>1</v>
      </c>
      <c r="K1033" s="32">
        <v>1024</v>
      </c>
      <c r="L1033" s="35">
        <f t="shared" si="151"/>
        <v>47540001.297125846</v>
      </c>
    </row>
    <row r="1034" spans="1:12" x14ac:dyDescent="0.35">
      <c r="A1034" s="7">
        <f t="shared" si="157"/>
        <v>1</v>
      </c>
      <c r="B1034" s="7">
        <f t="shared" si="157"/>
        <v>1</v>
      </c>
      <c r="C1034" s="7">
        <f t="shared" si="157"/>
        <v>1</v>
      </c>
      <c r="D1034" s="7">
        <f t="shared" si="157"/>
        <v>1</v>
      </c>
      <c r="E1034" s="7">
        <f t="shared" si="157"/>
        <v>1</v>
      </c>
      <c r="F1034" s="7">
        <f t="shared" si="157"/>
        <v>1</v>
      </c>
      <c r="G1034" s="7">
        <f t="shared" si="157"/>
        <v>1</v>
      </c>
      <c r="H1034" s="7">
        <f t="shared" si="157"/>
        <v>1</v>
      </c>
      <c r="I1034" s="7">
        <f t="shared" si="158"/>
        <v>1</v>
      </c>
      <c r="J1034" s="7">
        <f t="shared" si="159"/>
        <v>1</v>
      </c>
      <c r="K1034" s="32">
        <v>1025</v>
      </c>
      <c r="L1034" s="35">
        <f t="shared" si="151"/>
        <v>47991098.525544085</v>
      </c>
    </row>
    <row r="1035" spans="1:12" x14ac:dyDescent="0.35">
      <c r="A1035" s="7">
        <f t="shared" si="157"/>
        <v>1</v>
      </c>
      <c r="B1035" s="7">
        <f t="shared" si="157"/>
        <v>1</v>
      </c>
      <c r="C1035" s="7">
        <f t="shared" si="157"/>
        <v>1</v>
      </c>
      <c r="D1035" s="7">
        <f t="shared" si="157"/>
        <v>1</v>
      </c>
      <c r="E1035" s="7">
        <f t="shared" si="157"/>
        <v>1</v>
      </c>
      <c r="F1035" s="7">
        <f t="shared" si="157"/>
        <v>1</v>
      </c>
      <c r="G1035" s="7">
        <f t="shared" si="157"/>
        <v>1</v>
      </c>
      <c r="H1035" s="7">
        <f t="shared" si="157"/>
        <v>1</v>
      </c>
      <c r="I1035" s="7">
        <f t="shared" si="158"/>
        <v>1</v>
      </c>
      <c r="J1035" s="7">
        <f t="shared" si="159"/>
        <v>1</v>
      </c>
      <c r="K1035" s="32">
        <v>1026</v>
      </c>
      <c r="L1035" s="35">
        <f t="shared" ref="L1035:L1098" si="160">L1034*((1+$L$4)^(1/12))+$L$3*((1+$L$5)^(K1035/12))</f>
        <v>48446476.122156143</v>
      </c>
    </row>
    <row r="1036" spans="1:12" x14ac:dyDescent="0.35">
      <c r="A1036" s="7">
        <f t="shared" si="157"/>
        <v>1</v>
      </c>
      <c r="B1036" s="7">
        <f t="shared" si="157"/>
        <v>1</v>
      </c>
      <c r="C1036" s="7">
        <f t="shared" si="157"/>
        <v>1</v>
      </c>
      <c r="D1036" s="7">
        <f t="shared" si="157"/>
        <v>1</v>
      </c>
      <c r="E1036" s="7">
        <f t="shared" si="157"/>
        <v>1</v>
      </c>
      <c r="F1036" s="7">
        <f t="shared" si="157"/>
        <v>1</v>
      </c>
      <c r="G1036" s="7">
        <f t="shared" si="157"/>
        <v>1</v>
      </c>
      <c r="H1036" s="7">
        <f t="shared" si="157"/>
        <v>1</v>
      </c>
      <c r="I1036" s="7">
        <f t="shared" si="158"/>
        <v>1</v>
      </c>
      <c r="J1036" s="7">
        <f t="shared" si="159"/>
        <v>1</v>
      </c>
      <c r="K1036" s="32">
        <v>1027</v>
      </c>
      <c r="L1036" s="35">
        <f t="shared" si="160"/>
        <v>48906174.702489503</v>
      </c>
    </row>
    <row r="1037" spans="1:12" x14ac:dyDescent="0.35">
      <c r="A1037" s="7">
        <f t="shared" si="157"/>
        <v>1</v>
      </c>
      <c r="B1037" s="7">
        <f t="shared" si="157"/>
        <v>1</v>
      </c>
      <c r="C1037" s="7">
        <f t="shared" si="157"/>
        <v>1</v>
      </c>
      <c r="D1037" s="7">
        <f t="shared" si="157"/>
        <v>1</v>
      </c>
      <c r="E1037" s="7">
        <f t="shared" si="157"/>
        <v>1</v>
      </c>
      <c r="F1037" s="7">
        <f t="shared" si="157"/>
        <v>1</v>
      </c>
      <c r="G1037" s="7">
        <f t="shared" si="157"/>
        <v>1</v>
      </c>
      <c r="H1037" s="7">
        <f t="shared" si="157"/>
        <v>1</v>
      </c>
      <c r="I1037" s="7">
        <f t="shared" si="158"/>
        <v>1</v>
      </c>
      <c r="J1037" s="7">
        <f t="shared" si="159"/>
        <v>1</v>
      </c>
      <c r="K1037" s="32">
        <v>1028</v>
      </c>
      <c r="L1037" s="35">
        <f t="shared" si="160"/>
        <v>49370235.267463967</v>
      </c>
    </row>
    <row r="1038" spans="1:12" x14ac:dyDescent="0.35">
      <c r="A1038" s="7">
        <f t="shared" si="157"/>
        <v>1</v>
      </c>
      <c r="B1038" s="7">
        <f t="shared" si="157"/>
        <v>1</v>
      </c>
      <c r="C1038" s="7">
        <f t="shared" si="157"/>
        <v>1</v>
      </c>
      <c r="D1038" s="7">
        <f t="shared" si="157"/>
        <v>1</v>
      </c>
      <c r="E1038" s="7">
        <f t="shared" si="157"/>
        <v>1</v>
      </c>
      <c r="F1038" s="7">
        <f t="shared" si="157"/>
        <v>1</v>
      </c>
      <c r="G1038" s="7">
        <f t="shared" si="157"/>
        <v>1</v>
      </c>
      <c r="H1038" s="7">
        <f t="shared" si="157"/>
        <v>1</v>
      </c>
      <c r="I1038" s="7">
        <f t="shared" si="158"/>
        <v>1</v>
      </c>
      <c r="J1038" s="7">
        <f t="shared" si="159"/>
        <v>1</v>
      </c>
      <c r="K1038" s="32">
        <v>1029</v>
      </c>
      <c r="L1038" s="35">
        <f t="shared" si="160"/>
        <v>49838699.20704858</v>
      </c>
    </row>
    <row r="1039" spans="1:12" x14ac:dyDescent="0.35">
      <c r="A1039" s="7">
        <f t="shared" ref="A1039:H1048" si="161">IF(A$8&lt;=$L1039,1,0)</f>
        <v>1</v>
      </c>
      <c r="B1039" s="7">
        <f t="shared" si="161"/>
        <v>1</v>
      </c>
      <c r="C1039" s="7">
        <f t="shared" si="161"/>
        <v>1</v>
      </c>
      <c r="D1039" s="7">
        <f t="shared" si="161"/>
        <v>1</v>
      </c>
      <c r="E1039" s="7">
        <f t="shared" si="161"/>
        <v>1</v>
      </c>
      <c r="F1039" s="7">
        <f t="shared" si="161"/>
        <v>1</v>
      </c>
      <c r="G1039" s="7">
        <f t="shared" si="161"/>
        <v>1</v>
      </c>
      <c r="H1039" s="7">
        <f t="shared" si="161"/>
        <v>1</v>
      </c>
      <c r="I1039" s="7">
        <f t="shared" si="158"/>
        <v>1</v>
      </c>
      <c r="J1039" s="7">
        <f t="shared" si="159"/>
        <v>1</v>
      </c>
      <c r="K1039" s="32">
        <v>1030</v>
      </c>
      <c r="L1039" s="35">
        <f t="shared" si="160"/>
        <v>50311608.30395323</v>
      </c>
    </row>
    <row r="1040" spans="1:12" x14ac:dyDescent="0.35">
      <c r="A1040" s="7">
        <f t="shared" si="161"/>
        <v>1</v>
      </c>
      <c r="B1040" s="7">
        <f t="shared" si="161"/>
        <v>1</v>
      </c>
      <c r="C1040" s="7">
        <f t="shared" si="161"/>
        <v>1</v>
      </c>
      <c r="D1040" s="7">
        <f t="shared" si="161"/>
        <v>1</v>
      </c>
      <c r="E1040" s="7">
        <f t="shared" si="161"/>
        <v>1</v>
      </c>
      <c r="F1040" s="7">
        <f t="shared" si="161"/>
        <v>1</v>
      </c>
      <c r="G1040" s="7">
        <f t="shared" si="161"/>
        <v>1</v>
      </c>
      <c r="H1040" s="7">
        <f t="shared" si="161"/>
        <v>1</v>
      </c>
      <c r="I1040" s="7">
        <f t="shared" si="158"/>
        <v>1</v>
      </c>
      <c r="J1040" s="7">
        <f t="shared" si="159"/>
        <v>1</v>
      </c>
      <c r="K1040" s="32">
        <v>1031</v>
      </c>
      <c r="L1040" s="35">
        <f t="shared" si="160"/>
        <v>50789004.737355292</v>
      </c>
    </row>
    <row r="1041" spans="1:12" x14ac:dyDescent="0.35">
      <c r="A1041" s="7">
        <f t="shared" si="161"/>
        <v>1</v>
      </c>
      <c r="B1041" s="7">
        <f t="shared" si="161"/>
        <v>1</v>
      </c>
      <c r="C1041" s="7">
        <f t="shared" si="161"/>
        <v>1</v>
      </c>
      <c r="D1041" s="7">
        <f t="shared" si="161"/>
        <v>1</v>
      </c>
      <c r="E1041" s="7">
        <f t="shared" si="161"/>
        <v>1</v>
      </c>
      <c r="F1041" s="7">
        <f t="shared" si="161"/>
        <v>1</v>
      </c>
      <c r="G1041" s="7">
        <f t="shared" si="161"/>
        <v>1</v>
      </c>
      <c r="H1041" s="7">
        <f t="shared" si="161"/>
        <v>1</v>
      </c>
      <c r="I1041" s="7">
        <f t="shared" si="158"/>
        <v>1</v>
      </c>
      <c r="J1041" s="7">
        <f t="shared" si="159"/>
        <v>1</v>
      </c>
      <c r="K1041" s="32">
        <v>1032</v>
      </c>
      <c r="L1041" s="35">
        <f t="shared" si="160"/>
        <v>51270931.086661614</v>
      </c>
    </row>
    <row r="1042" spans="1:12" x14ac:dyDescent="0.35">
      <c r="A1042" s="7">
        <f t="shared" si="161"/>
        <v>1</v>
      </c>
      <c r="B1042" s="7">
        <f t="shared" si="161"/>
        <v>1</v>
      </c>
      <c r="C1042" s="7">
        <f t="shared" si="161"/>
        <v>1</v>
      </c>
      <c r="D1042" s="7">
        <f t="shared" si="161"/>
        <v>1</v>
      </c>
      <c r="E1042" s="7">
        <f t="shared" si="161"/>
        <v>1</v>
      </c>
      <c r="F1042" s="7">
        <f t="shared" si="161"/>
        <v>1</v>
      </c>
      <c r="G1042" s="7">
        <f t="shared" si="161"/>
        <v>1</v>
      </c>
      <c r="H1042" s="7">
        <f t="shared" si="161"/>
        <v>1</v>
      </c>
      <c r="I1042" s="7">
        <f t="shared" si="158"/>
        <v>1</v>
      </c>
      <c r="J1042" s="7">
        <f t="shared" si="159"/>
        <v>1</v>
      </c>
      <c r="K1042" s="32">
        <v>1033</v>
      </c>
      <c r="L1042" s="35">
        <f t="shared" si="160"/>
        <v>51757430.33530622</v>
      </c>
    </row>
    <row r="1043" spans="1:12" x14ac:dyDescent="0.35">
      <c r="A1043" s="7">
        <f t="shared" si="161"/>
        <v>1</v>
      </c>
      <c r="B1043" s="7">
        <f t="shared" si="161"/>
        <v>1</v>
      </c>
      <c r="C1043" s="7">
        <f t="shared" si="161"/>
        <v>1</v>
      </c>
      <c r="D1043" s="7">
        <f t="shared" si="161"/>
        <v>1</v>
      </c>
      <c r="E1043" s="7">
        <f t="shared" si="161"/>
        <v>1</v>
      </c>
      <c r="F1043" s="7">
        <f t="shared" si="161"/>
        <v>1</v>
      </c>
      <c r="G1043" s="7">
        <f t="shared" si="161"/>
        <v>1</v>
      </c>
      <c r="H1043" s="7">
        <f t="shared" si="161"/>
        <v>1</v>
      </c>
      <c r="I1043" s="7">
        <f t="shared" si="158"/>
        <v>1</v>
      </c>
      <c r="J1043" s="7">
        <f t="shared" si="159"/>
        <v>1</v>
      </c>
      <c r="K1043" s="32">
        <v>1034</v>
      </c>
      <c r="L1043" s="35">
        <f t="shared" si="160"/>
        <v>52248545.874584049</v>
      </c>
    </row>
    <row r="1044" spans="1:12" x14ac:dyDescent="0.35">
      <c r="A1044" s="7">
        <f t="shared" si="161"/>
        <v>1</v>
      </c>
      <c r="B1044" s="7">
        <f t="shared" si="161"/>
        <v>1</v>
      </c>
      <c r="C1044" s="7">
        <f t="shared" si="161"/>
        <v>1</v>
      </c>
      <c r="D1044" s="7">
        <f t="shared" si="161"/>
        <v>1</v>
      </c>
      <c r="E1044" s="7">
        <f t="shared" si="161"/>
        <v>1</v>
      </c>
      <c r="F1044" s="7">
        <f t="shared" si="161"/>
        <v>1</v>
      </c>
      <c r="G1044" s="7">
        <f t="shared" si="161"/>
        <v>1</v>
      </c>
      <c r="H1044" s="7">
        <f t="shared" si="161"/>
        <v>1</v>
      </c>
      <c r="I1044" s="7">
        <f t="shared" si="158"/>
        <v>1</v>
      </c>
      <c r="J1044" s="7">
        <f t="shared" si="159"/>
        <v>1</v>
      </c>
      <c r="K1044" s="32">
        <v>1035</v>
      </c>
      <c r="L1044" s="35">
        <f t="shared" si="160"/>
        <v>52744321.507521041</v>
      </c>
    </row>
    <row r="1045" spans="1:12" x14ac:dyDescent="0.35">
      <c r="A1045" s="7">
        <f t="shared" si="161"/>
        <v>1</v>
      </c>
      <c r="B1045" s="7">
        <f t="shared" si="161"/>
        <v>1</v>
      </c>
      <c r="C1045" s="7">
        <f t="shared" si="161"/>
        <v>1</v>
      </c>
      <c r="D1045" s="7">
        <f t="shared" si="161"/>
        <v>1</v>
      </c>
      <c r="E1045" s="7">
        <f t="shared" si="161"/>
        <v>1</v>
      </c>
      <c r="F1045" s="7">
        <f t="shared" si="161"/>
        <v>1</v>
      </c>
      <c r="G1045" s="7">
        <f t="shared" si="161"/>
        <v>1</v>
      </c>
      <c r="H1045" s="7">
        <f t="shared" si="161"/>
        <v>1</v>
      </c>
      <c r="I1045" s="7">
        <f t="shared" si="158"/>
        <v>1</v>
      </c>
      <c r="J1045" s="7">
        <f t="shared" si="159"/>
        <v>1</v>
      </c>
      <c r="K1045" s="32">
        <v>1036</v>
      </c>
      <c r="L1045" s="35">
        <f t="shared" si="160"/>
        <v>53244801.452780984</v>
      </c>
    </row>
    <row r="1046" spans="1:12" x14ac:dyDescent="0.35">
      <c r="A1046" s="7">
        <f t="shared" si="161"/>
        <v>1</v>
      </c>
      <c r="B1046" s="7">
        <f t="shared" si="161"/>
        <v>1</v>
      </c>
      <c r="C1046" s="7">
        <f t="shared" si="161"/>
        <v>1</v>
      </c>
      <c r="D1046" s="7">
        <f t="shared" si="161"/>
        <v>1</v>
      </c>
      <c r="E1046" s="7">
        <f t="shared" si="161"/>
        <v>1</v>
      </c>
      <c r="F1046" s="7">
        <f t="shared" si="161"/>
        <v>1</v>
      </c>
      <c r="G1046" s="7">
        <f t="shared" si="161"/>
        <v>1</v>
      </c>
      <c r="H1046" s="7">
        <f t="shared" si="161"/>
        <v>1</v>
      </c>
      <c r="I1046" s="7">
        <f t="shared" si="158"/>
        <v>1</v>
      </c>
      <c r="J1046" s="7">
        <f t="shared" si="159"/>
        <v>1</v>
      </c>
      <c r="K1046" s="32">
        <v>1037</v>
      </c>
      <c r="L1046" s="35">
        <f t="shared" si="160"/>
        <v>53750030.34860941</v>
      </c>
    </row>
    <row r="1047" spans="1:12" x14ac:dyDescent="0.35">
      <c r="A1047" s="7">
        <f t="shared" si="161"/>
        <v>1</v>
      </c>
      <c r="B1047" s="7">
        <f t="shared" si="161"/>
        <v>1</v>
      </c>
      <c r="C1047" s="7">
        <f t="shared" si="161"/>
        <v>1</v>
      </c>
      <c r="D1047" s="7">
        <f t="shared" si="161"/>
        <v>1</v>
      </c>
      <c r="E1047" s="7">
        <f t="shared" si="161"/>
        <v>1</v>
      </c>
      <c r="F1047" s="7">
        <f t="shared" si="161"/>
        <v>1</v>
      </c>
      <c r="G1047" s="7">
        <f t="shared" si="161"/>
        <v>1</v>
      </c>
      <c r="H1047" s="7">
        <f t="shared" si="161"/>
        <v>1</v>
      </c>
      <c r="I1047" s="7">
        <f t="shared" si="158"/>
        <v>1</v>
      </c>
      <c r="J1047" s="7">
        <f t="shared" si="159"/>
        <v>1</v>
      </c>
      <c r="K1047" s="32">
        <v>1038</v>
      </c>
      <c r="L1047" s="35">
        <f t="shared" si="160"/>
        <v>54260053.256814919</v>
      </c>
    </row>
    <row r="1048" spans="1:12" x14ac:dyDescent="0.35">
      <c r="A1048" s="7">
        <f t="shared" si="161"/>
        <v>1</v>
      </c>
      <c r="B1048" s="7">
        <f t="shared" si="161"/>
        <v>1</v>
      </c>
      <c r="C1048" s="7">
        <f t="shared" si="161"/>
        <v>1</v>
      </c>
      <c r="D1048" s="7">
        <f t="shared" si="161"/>
        <v>1</v>
      </c>
      <c r="E1048" s="7">
        <f t="shared" si="161"/>
        <v>1</v>
      </c>
      <c r="F1048" s="7">
        <f t="shared" si="161"/>
        <v>1</v>
      </c>
      <c r="G1048" s="7">
        <f t="shared" si="161"/>
        <v>1</v>
      </c>
      <c r="H1048" s="7">
        <f t="shared" si="161"/>
        <v>1</v>
      </c>
      <c r="I1048" s="7">
        <f t="shared" si="158"/>
        <v>1</v>
      </c>
      <c r="J1048" s="7">
        <f t="shared" si="159"/>
        <v>1</v>
      </c>
      <c r="K1048" s="32">
        <v>1039</v>
      </c>
      <c r="L1048" s="35">
        <f t="shared" si="160"/>
        <v>54774915.666788287</v>
      </c>
    </row>
    <row r="1049" spans="1:12" x14ac:dyDescent="0.35">
      <c r="A1049" s="7">
        <f t="shared" ref="A1049:H1058" si="162">IF(A$8&lt;=$L1049,1,0)</f>
        <v>1</v>
      </c>
      <c r="B1049" s="7">
        <f t="shared" si="162"/>
        <v>1</v>
      </c>
      <c r="C1049" s="7">
        <f t="shared" si="162"/>
        <v>1</v>
      </c>
      <c r="D1049" s="7">
        <f t="shared" si="162"/>
        <v>1</v>
      </c>
      <c r="E1049" s="7">
        <f t="shared" si="162"/>
        <v>1</v>
      </c>
      <c r="F1049" s="7">
        <f t="shared" si="162"/>
        <v>1</v>
      </c>
      <c r="G1049" s="7">
        <f t="shared" si="162"/>
        <v>1</v>
      </c>
      <c r="H1049" s="7">
        <f t="shared" si="162"/>
        <v>1</v>
      </c>
      <c r="I1049" s="7">
        <f t="shared" si="158"/>
        <v>1</v>
      </c>
      <c r="J1049" s="7">
        <f t="shared" si="159"/>
        <v>1</v>
      </c>
      <c r="K1049" s="32">
        <v>1040</v>
      </c>
      <c r="L1049" s="35">
        <f t="shared" si="160"/>
        <v>55294663.499559693</v>
      </c>
    </row>
    <row r="1050" spans="1:12" x14ac:dyDescent="0.35">
      <c r="A1050" s="7">
        <f t="shared" si="162"/>
        <v>1</v>
      </c>
      <c r="B1050" s="7">
        <f t="shared" si="162"/>
        <v>1</v>
      </c>
      <c r="C1050" s="7">
        <f t="shared" si="162"/>
        <v>1</v>
      </c>
      <c r="D1050" s="7">
        <f t="shared" si="162"/>
        <v>1</v>
      </c>
      <c r="E1050" s="7">
        <f t="shared" si="162"/>
        <v>1</v>
      </c>
      <c r="F1050" s="7">
        <f t="shared" si="162"/>
        <v>1</v>
      </c>
      <c r="G1050" s="7">
        <f t="shared" si="162"/>
        <v>1</v>
      </c>
      <c r="H1050" s="7">
        <f t="shared" si="162"/>
        <v>1</v>
      </c>
      <c r="I1050" s="7">
        <f t="shared" si="158"/>
        <v>1</v>
      </c>
      <c r="J1050" s="7">
        <f t="shared" si="159"/>
        <v>1</v>
      </c>
      <c r="K1050" s="32">
        <v>1041</v>
      </c>
      <c r="L1050" s="35">
        <f t="shared" si="160"/>
        <v>55819343.111894459</v>
      </c>
    </row>
    <row r="1051" spans="1:12" x14ac:dyDescent="0.35">
      <c r="A1051" s="7">
        <f t="shared" si="162"/>
        <v>1</v>
      </c>
      <c r="B1051" s="7">
        <f t="shared" si="162"/>
        <v>1</v>
      </c>
      <c r="C1051" s="7">
        <f t="shared" si="162"/>
        <v>1</v>
      </c>
      <c r="D1051" s="7">
        <f t="shared" si="162"/>
        <v>1</v>
      </c>
      <c r="E1051" s="7">
        <f t="shared" si="162"/>
        <v>1</v>
      </c>
      <c r="F1051" s="7">
        <f t="shared" si="162"/>
        <v>1</v>
      </c>
      <c r="G1051" s="7">
        <f t="shared" si="162"/>
        <v>1</v>
      </c>
      <c r="H1051" s="7">
        <f t="shared" si="162"/>
        <v>1</v>
      </c>
      <c r="I1051" s="7">
        <f t="shared" si="158"/>
        <v>1</v>
      </c>
      <c r="J1051" s="7">
        <f t="shared" si="159"/>
        <v>1</v>
      </c>
      <c r="K1051" s="32">
        <v>1042</v>
      </c>
      <c r="L1051" s="35">
        <f t="shared" si="160"/>
        <v>56349001.300427668</v>
      </c>
    </row>
    <row r="1052" spans="1:12" x14ac:dyDescent="0.35">
      <c r="A1052" s="7">
        <f t="shared" si="162"/>
        <v>1</v>
      </c>
      <c r="B1052" s="7">
        <f t="shared" si="162"/>
        <v>1</v>
      </c>
      <c r="C1052" s="7">
        <f t="shared" si="162"/>
        <v>1</v>
      </c>
      <c r="D1052" s="7">
        <f t="shared" si="162"/>
        <v>1</v>
      </c>
      <c r="E1052" s="7">
        <f t="shared" si="162"/>
        <v>1</v>
      </c>
      <c r="F1052" s="7">
        <f t="shared" si="162"/>
        <v>1</v>
      </c>
      <c r="G1052" s="7">
        <f t="shared" si="162"/>
        <v>1</v>
      </c>
      <c r="H1052" s="7">
        <f t="shared" si="162"/>
        <v>1</v>
      </c>
      <c r="I1052" s="7">
        <f t="shared" si="158"/>
        <v>1</v>
      </c>
      <c r="J1052" s="7">
        <f t="shared" si="159"/>
        <v>1</v>
      </c>
      <c r="K1052" s="32">
        <v>1043</v>
      </c>
      <c r="L1052" s="35">
        <f t="shared" si="160"/>
        <v>56883685.305837974</v>
      </c>
    </row>
    <row r="1053" spans="1:12" x14ac:dyDescent="0.35">
      <c r="A1053" s="7">
        <f t="shared" si="162"/>
        <v>1</v>
      </c>
      <c r="B1053" s="7">
        <f t="shared" si="162"/>
        <v>1</v>
      </c>
      <c r="C1053" s="7">
        <f t="shared" si="162"/>
        <v>1</v>
      </c>
      <c r="D1053" s="7">
        <f t="shared" si="162"/>
        <v>1</v>
      </c>
      <c r="E1053" s="7">
        <f t="shared" si="162"/>
        <v>1</v>
      </c>
      <c r="F1053" s="7">
        <f t="shared" si="162"/>
        <v>1</v>
      </c>
      <c r="G1053" s="7">
        <f t="shared" si="162"/>
        <v>1</v>
      </c>
      <c r="H1053" s="7">
        <f t="shared" si="162"/>
        <v>1</v>
      </c>
      <c r="I1053" s="7">
        <f t="shared" si="158"/>
        <v>1</v>
      </c>
      <c r="J1053" s="7">
        <f t="shared" si="159"/>
        <v>1</v>
      </c>
      <c r="K1053" s="32">
        <v>1044</v>
      </c>
      <c r="L1053" s="35">
        <f t="shared" si="160"/>
        <v>57423442.817061052</v>
      </c>
    </row>
    <row r="1054" spans="1:12" x14ac:dyDescent="0.35">
      <c r="A1054" s="7">
        <f t="shared" si="162"/>
        <v>1</v>
      </c>
      <c r="B1054" s="7">
        <f t="shared" si="162"/>
        <v>1</v>
      </c>
      <c r="C1054" s="7">
        <f t="shared" si="162"/>
        <v>1</v>
      </c>
      <c r="D1054" s="7">
        <f t="shared" si="162"/>
        <v>1</v>
      </c>
      <c r="E1054" s="7">
        <f t="shared" si="162"/>
        <v>1</v>
      </c>
      <c r="F1054" s="7">
        <f t="shared" si="162"/>
        <v>1</v>
      </c>
      <c r="G1054" s="7">
        <f t="shared" si="162"/>
        <v>1</v>
      </c>
      <c r="H1054" s="7">
        <f t="shared" si="162"/>
        <v>1</v>
      </c>
      <c r="I1054" s="7">
        <f t="shared" si="158"/>
        <v>1</v>
      </c>
      <c r="J1054" s="7">
        <f t="shared" si="159"/>
        <v>1</v>
      </c>
      <c r="K1054" s="32">
        <v>1045</v>
      </c>
      <c r="L1054" s="35">
        <f t="shared" si="160"/>
        <v>57968321.975543015</v>
      </c>
    </row>
    <row r="1055" spans="1:12" x14ac:dyDescent="0.35">
      <c r="A1055" s="7">
        <f t="shared" si="162"/>
        <v>1</v>
      </c>
      <c r="B1055" s="7">
        <f t="shared" si="162"/>
        <v>1</v>
      </c>
      <c r="C1055" s="7">
        <f t="shared" si="162"/>
        <v>1</v>
      </c>
      <c r="D1055" s="7">
        <f t="shared" si="162"/>
        <v>1</v>
      </c>
      <c r="E1055" s="7">
        <f t="shared" si="162"/>
        <v>1</v>
      </c>
      <c r="F1055" s="7">
        <f t="shared" si="162"/>
        <v>1</v>
      </c>
      <c r="G1055" s="7">
        <f t="shared" si="162"/>
        <v>1</v>
      </c>
      <c r="H1055" s="7">
        <f t="shared" si="162"/>
        <v>1</v>
      </c>
      <c r="I1055" s="7">
        <f t="shared" si="158"/>
        <v>1</v>
      </c>
      <c r="J1055" s="7">
        <f t="shared" si="159"/>
        <v>1</v>
      </c>
      <c r="K1055" s="32">
        <v>1046</v>
      </c>
      <c r="L1055" s="35">
        <f t="shared" si="160"/>
        <v>58518371.379534185</v>
      </c>
    </row>
    <row r="1056" spans="1:12" x14ac:dyDescent="0.35">
      <c r="A1056" s="7">
        <f t="shared" si="162"/>
        <v>1</v>
      </c>
      <c r="B1056" s="7">
        <f t="shared" si="162"/>
        <v>1</v>
      </c>
      <c r="C1056" s="7">
        <f t="shared" si="162"/>
        <v>1</v>
      </c>
      <c r="D1056" s="7">
        <f t="shared" si="162"/>
        <v>1</v>
      </c>
      <c r="E1056" s="7">
        <f t="shared" si="162"/>
        <v>1</v>
      </c>
      <c r="F1056" s="7">
        <f t="shared" si="162"/>
        <v>1</v>
      </c>
      <c r="G1056" s="7">
        <f t="shared" si="162"/>
        <v>1</v>
      </c>
      <c r="H1056" s="7">
        <f t="shared" si="162"/>
        <v>1</v>
      </c>
      <c r="I1056" s="7">
        <f t="shared" si="158"/>
        <v>1</v>
      </c>
      <c r="J1056" s="7">
        <f t="shared" si="159"/>
        <v>1</v>
      </c>
      <c r="K1056" s="32">
        <v>1047</v>
      </c>
      <c r="L1056" s="35">
        <f t="shared" si="160"/>
        <v>59073640.088423617</v>
      </c>
    </row>
    <row r="1057" spans="1:12" x14ac:dyDescent="0.35">
      <c r="A1057" s="7">
        <f t="shared" si="162"/>
        <v>1</v>
      </c>
      <c r="B1057" s="7">
        <f t="shared" si="162"/>
        <v>1</v>
      </c>
      <c r="C1057" s="7">
        <f t="shared" si="162"/>
        <v>1</v>
      </c>
      <c r="D1057" s="7">
        <f t="shared" si="162"/>
        <v>1</v>
      </c>
      <c r="E1057" s="7">
        <f t="shared" si="162"/>
        <v>1</v>
      </c>
      <c r="F1057" s="7">
        <f t="shared" si="162"/>
        <v>1</v>
      </c>
      <c r="G1057" s="7">
        <f t="shared" si="162"/>
        <v>1</v>
      </c>
      <c r="H1057" s="7">
        <f t="shared" si="162"/>
        <v>1</v>
      </c>
      <c r="I1057" s="7">
        <f t="shared" si="158"/>
        <v>1</v>
      </c>
      <c r="J1057" s="7">
        <f t="shared" si="159"/>
        <v>1</v>
      </c>
      <c r="K1057" s="32">
        <v>1048</v>
      </c>
      <c r="L1057" s="35">
        <f t="shared" si="160"/>
        <v>59634177.62711475</v>
      </c>
    </row>
    <row r="1058" spans="1:12" x14ac:dyDescent="0.35">
      <c r="A1058" s="7">
        <f t="shared" si="162"/>
        <v>1</v>
      </c>
      <c r="B1058" s="7">
        <f t="shared" si="162"/>
        <v>1</v>
      </c>
      <c r="C1058" s="7">
        <f t="shared" si="162"/>
        <v>1</v>
      </c>
      <c r="D1058" s="7">
        <f t="shared" si="162"/>
        <v>1</v>
      </c>
      <c r="E1058" s="7">
        <f t="shared" si="162"/>
        <v>1</v>
      </c>
      <c r="F1058" s="7">
        <f t="shared" si="162"/>
        <v>1</v>
      </c>
      <c r="G1058" s="7">
        <f t="shared" si="162"/>
        <v>1</v>
      </c>
      <c r="H1058" s="7">
        <f t="shared" si="162"/>
        <v>1</v>
      </c>
      <c r="I1058" s="7">
        <f t="shared" si="158"/>
        <v>1</v>
      </c>
      <c r="J1058" s="7">
        <f t="shared" si="159"/>
        <v>1</v>
      </c>
      <c r="K1058" s="32">
        <v>1049</v>
      </c>
      <c r="L1058" s="35">
        <f t="shared" si="160"/>
        <v>60200033.990442589</v>
      </c>
    </row>
    <row r="1059" spans="1:12" x14ac:dyDescent="0.35">
      <c r="A1059" s="7">
        <f t="shared" ref="A1059:H1068" si="163">IF(A$8&lt;=$L1059,1,0)</f>
        <v>1</v>
      </c>
      <c r="B1059" s="7">
        <f t="shared" si="163"/>
        <v>1</v>
      </c>
      <c r="C1059" s="7">
        <f t="shared" si="163"/>
        <v>1</v>
      </c>
      <c r="D1059" s="7">
        <f t="shared" si="163"/>
        <v>1</v>
      </c>
      <c r="E1059" s="7">
        <f t="shared" si="163"/>
        <v>1</v>
      </c>
      <c r="F1059" s="7">
        <f t="shared" si="163"/>
        <v>1</v>
      </c>
      <c r="G1059" s="7">
        <f t="shared" si="163"/>
        <v>1</v>
      </c>
      <c r="H1059" s="7">
        <f t="shared" si="163"/>
        <v>1</v>
      </c>
      <c r="I1059" s="7">
        <f t="shared" si="158"/>
        <v>1</v>
      </c>
      <c r="J1059" s="7">
        <f t="shared" si="159"/>
        <v>1</v>
      </c>
      <c r="K1059" s="32">
        <v>1050</v>
      </c>
      <c r="L1059" s="35">
        <f t="shared" si="160"/>
        <v>60771259.647632763</v>
      </c>
    </row>
    <row r="1060" spans="1:12" x14ac:dyDescent="0.35">
      <c r="A1060" s="7">
        <f t="shared" si="163"/>
        <v>1</v>
      </c>
      <c r="B1060" s="7">
        <f t="shared" si="163"/>
        <v>1</v>
      </c>
      <c r="C1060" s="7">
        <f t="shared" si="163"/>
        <v>1</v>
      </c>
      <c r="D1060" s="7">
        <f t="shared" si="163"/>
        <v>1</v>
      </c>
      <c r="E1060" s="7">
        <f t="shared" si="163"/>
        <v>1</v>
      </c>
      <c r="F1060" s="7">
        <f t="shared" si="163"/>
        <v>1</v>
      </c>
      <c r="G1060" s="7">
        <f t="shared" si="163"/>
        <v>1</v>
      </c>
      <c r="H1060" s="7">
        <f t="shared" si="163"/>
        <v>1</v>
      </c>
      <c r="I1060" s="7">
        <f t="shared" si="158"/>
        <v>1</v>
      </c>
      <c r="J1060" s="7">
        <f t="shared" si="159"/>
        <v>1</v>
      </c>
      <c r="K1060" s="32">
        <v>1051</v>
      </c>
      <c r="L1060" s="35">
        <f t="shared" si="160"/>
        <v>61347905.546802931</v>
      </c>
    </row>
    <row r="1061" spans="1:12" x14ac:dyDescent="0.35">
      <c r="A1061" s="7">
        <f t="shared" si="163"/>
        <v>1</v>
      </c>
      <c r="B1061" s="7">
        <f t="shared" si="163"/>
        <v>1</v>
      </c>
      <c r="C1061" s="7">
        <f t="shared" si="163"/>
        <v>1</v>
      </c>
      <c r="D1061" s="7">
        <f t="shared" si="163"/>
        <v>1</v>
      </c>
      <c r="E1061" s="7">
        <f t="shared" si="163"/>
        <v>1</v>
      </c>
      <c r="F1061" s="7">
        <f t="shared" si="163"/>
        <v>1</v>
      </c>
      <c r="G1061" s="7">
        <f t="shared" si="163"/>
        <v>1</v>
      </c>
      <c r="H1061" s="7">
        <f t="shared" si="163"/>
        <v>1</v>
      </c>
      <c r="I1061" s="7">
        <f t="shared" si="158"/>
        <v>1</v>
      </c>
      <c r="J1061" s="7">
        <f t="shared" si="159"/>
        <v>1</v>
      </c>
      <c r="K1061" s="32">
        <v>1052</v>
      </c>
      <c r="L1061" s="35">
        <f t="shared" si="160"/>
        <v>61930023.119506903</v>
      </c>
    </row>
    <row r="1062" spans="1:12" x14ac:dyDescent="0.35">
      <c r="A1062" s="7">
        <f t="shared" si="163"/>
        <v>1</v>
      </c>
      <c r="B1062" s="7">
        <f t="shared" si="163"/>
        <v>1</v>
      </c>
      <c r="C1062" s="7">
        <f t="shared" si="163"/>
        <v>1</v>
      </c>
      <c r="D1062" s="7">
        <f t="shared" si="163"/>
        <v>1</v>
      </c>
      <c r="E1062" s="7">
        <f t="shared" si="163"/>
        <v>1</v>
      </c>
      <c r="F1062" s="7">
        <f t="shared" si="163"/>
        <v>1</v>
      </c>
      <c r="G1062" s="7">
        <f t="shared" si="163"/>
        <v>1</v>
      </c>
      <c r="H1062" s="7">
        <f t="shared" si="163"/>
        <v>1</v>
      </c>
      <c r="I1062" s="7">
        <f t="shared" si="158"/>
        <v>1</v>
      </c>
      <c r="J1062" s="7">
        <f t="shared" si="159"/>
        <v>1</v>
      </c>
      <c r="K1062" s="32">
        <v>1053</v>
      </c>
      <c r="L1062" s="35">
        <f t="shared" si="160"/>
        <v>62517664.285321847</v>
      </c>
    </row>
    <row r="1063" spans="1:12" x14ac:dyDescent="0.35">
      <c r="A1063" s="7">
        <f t="shared" si="163"/>
        <v>1</v>
      </c>
      <c r="B1063" s="7">
        <f t="shared" si="163"/>
        <v>1</v>
      </c>
      <c r="C1063" s="7">
        <f t="shared" si="163"/>
        <v>1</v>
      </c>
      <c r="D1063" s="7">
        <f t="shared" si="163"/>
        <v>1</v>
      </c>
      <c r="E1063" s="7">
        <f t="shared" si="163"/>
        <v>1</v>
      </c>
      <c r="F1063" s="7">
        <f t="shared" si="163"/>
        <v>1</v>
      </c>
      <c r="G1063" s="7">
        <f t="shared" si="163"/>
        <v>1</v>
      </c>
      <c r="H1063" s="7">
        <f t="shared" si="163"/>
        <v>1</v>
      </c>
      <c r="I1063" s="7">
        <f t="shared" si="158"/>
        <v>1</v>
      </c>
      <c r="J1063" s="7">
        <f t="shared" si="159"/>
        <v>1</v>
      </c>
      <c r="K1063" s="32">
        <v>1054</v>
      </c>
      <c r="L1063" s="35">
        <f t="shared" si="160"/>
        <v>63110881.456479043</v>
      </c>
    </row>
    <row r="1064" spans="1:12" x14ac:dyDescent="0.35">
      <c r="A1064" s="7">
        <f t="shared" si="163"/>
        <v>1</v>
      </c>
      <c r="B1064" s="7">
        <f t="shared" si="163"/>
        <v>1</v>
      </c>
      <c r="C1064" s="7">
        <f t="shared" si="163"/>
        <v>1</v>
      </c>
      <c r="D1064" s="7">
        <f t="shared" si="163"/>
        <v>1</v>
      </c>
      <c r="E1064" s="7">
        <f t="shared" si="163"/>
        <v>1</v>
      </c>
      <c r="F1064" s="7">
        <f t="shared" si="163"/>
        <v>1</v>
      </c>
      <c r="G1064" s="7">
        <f t="shared" si="163"/>
        <v>1</v>
      </c>
      <c r="H1064" s="7">
        <f t="shared" si="163"/>
        <v>1</v>
      </c>
      <c r="I1064" s="7">
        <f t="shared" si="158"/>
        <v>1</v>
      </c>
      <c r="J1064" s="7">
        <f t="shared" si="159"/>
        <v>1</v>
      </c>
      <c r="K1064" s="32">
        <v>1055</v>
      </c>
      <c r="L1064" s="35">
        <f t="shared" si="160"/>
        <v>63709727.542538591</v>
      </c>
    </row>
    <row r="1065" spans="1:12" x14ac:dyDescent="0.35">
      <c r="A1065" s="7">
        <f t="shared" si="163"/>
        <v>1</v>
      </c>
      <c r="B1065" s="7">
        <f t="shared" si="163"/>
        <v>1</v>
      </c>
      <c r="C1065" s="7">
        <f t="shared" si="163"/>
        <v>1</v>
      </c>
      <c r="D1065" s="7">
        <f t="shared" si="163"/>
        <v>1</v>
      </c>
      <c r="E1065" s="7">
        <f t="shared" si="163"/>
        <v>1</v>
      </c>
      <c r="F1065" s="7">
        <f t="shared" si="163"/>
        <v>1</v>
      </c>
      <c r="G1065" s="7">
        <f t="shared" si="163"/>
        <v>1</v>
      </c>
      <c r="H1065" s="7">
        <f t="shared" si="163"/>
        <v>1</v>
      </c>
      <c r="I1065" s="7">
        <f t="shared" si="158"/>
        <v>1</v>
      </c>
      <c r="J1065" s="7">
        <f t="shared" si="159"/>
        <v>1</v>
      </c>
      <c r="K1065" s="32">
        <v>1056</v>
      </c>
      <c r="L1065" s="35">
        <f t="shared" si="160"/>
        <v>64314255.955108441</v>
      </c>
    </row>
    <row r="1066" spans="1:12" x14ac:dyDescent="0.35">
      <c r="A1066" s="7">
        <f t="shared" si="163"/>
        <v>1</v>
      </c>
      <c r="B1066" s="7">
        <f t="shared" si="163"/>
        <v>1</v>
      </c>
      <c r="C1066" s="7">
        <f t="shared" si="163"/>
        <v>1</v>
      </c>
      <c r="D1066" s="7">
        <f t="shared" si="163"/>
        <v>1</v>
      </c>
      <c r="E1066" s="7">
        <f t="shared" si="163"/>
        <v>1</v>
      </c>
      <c r="F1066" s="7">
        <f t="shared" si="163"/>
        <v>1</v>
      </c>
      <c r="G1066" s="7">
        <f t="shared" si="163"/>
        <v>1</v>
      </c>
      <c r="H1066" s="7">
        <f t="shared" si="163"/>
        <v>1</v>
      </c>
      <c r="I1066" s="7">
        <f t="shared" si="158"/>
        <v>1</v>
      </c>
      <c r="J1066" s="7">
        <f t="shared" si="159"/>
        <v>1</v>
      </c>
      <c r="K1066" s="32">
        <v>1057</v>
      </c>
      <c r="L1066" s="35">
        <f t="shared" si="160"/>
        <v>64924520.612608239</v>
      </c>
    </row>
    <row r="1067" spans="1:12" x14ac:dyDescent="0.35">
      <c r="A1067" s="7">
        <f t="shared" si="163"/>
        <v>1</v>
      </c>
      <c r="B1067" s="7">
        <f t="shared" si="163"/>
        <v>1</v>
      </c>
      <c r="C1067" s="7">
        <f t="shared" si="163"/>
        <v>1</v>
      </c>
      <c r="D1067" s="7">
        <f t="shared" si="163"/>
        <v>1</v>
      </c>
      <c r="E1067" s="7">
        <f t="shared" si="163"/>
        <v>1</v>
      </c>
      <c r="F1067" s="7">
        <f t="shared" si="163"/>
        <v>1</v>
      </c>
      <c r="G1067" s="7">
        <f t="shared" si="163"/>
        <v>1</v>
      </c>
      <c r="H1067" s="7">
        <f t="shared" si="163"/>
        <v>1</v>
      </c>
      <c r="I1067" s="7">
        <f t="shared" si="158"/>
        <v>1</v>
      </c>
      <c r="J1067" s="7">
        <f t="shared" si="159"/>
        <v>1</v>
      </c>
      <c r="K1067" s="32">
        <v>1058</v>
      </c>
      <c r="L1067" s="35">
        <f t="shared" si="160"/>
        <v>65540575.945078351</v>
      </c>
    </row>
    <row r="1068" spans="1:12" x14ac:dyDescent="0.35">
      <c r="A1068" s="7">
        <f t="shared" si="163"/>
        <v>1</v>
      </c>
      <c r="B1068" s="7">
        <f t="shared" si="163"/>
        <v>1</v>
      </c>
      <c r="C1068" s="7">
        <f t="shared" si="163"/>
        <v>1</v>
      </c>
      <c r="D1068" s="7">
        <f t="shared" si="163"/>
        <v>1</v>
      </c>
      <c r="E1068" s="7">
        <f t="shared" si="163"/>
        <v>1</v>
      </c>
      <c r="F1068" s="7">
        <f t="shared" si="163"/>
        <v>1</v>
      </c>
      <c r="G1068" s="7">
        <f t="shared" si="163"/>
        <v>1</v>
      </c>
      <c r="H1068" s="7">
        <f t="shared" si="163"/>
        <v>1</v>
      </c>
      <c r="I1068" s="7">
        <f t="shared" si="158"/>
        <v>1</v>
      </c>
      <c r="J1068" s="7">
        <f t="shared" si="159"/>
        <v>1</v>
      </c>
      <c r="K1068" s="32">
        <v>1059</v>
      </c>
      <c r="L1068" s="35">
        <f t="shared" si="160"/>
        <v>66162476.899034515</v>
      </c>
    </row>
    <row r="1069" spans="1:12" x14ac:dyDescent="0.35">
      <c r="A1069" s="7">
        <f t="shared" ref="A1069:H1078" si="164">IF(A$8&lt;=$L1069,1,0)</f>
        <v>1</v>
      </c>
      <c r="B1069" s="7">
        <f t="shared" si="164"/>
        <v>1</v>
      </c>
      <c r="C1069" s="7">
        <f t="shared" si="164"/>
        <v>1</v>
      </c>
      <c r="D1069" s="7">
        <f t="shared" si="164"/>
        <v>1</v>
      </c>
      <c r="E1069" s="7">
        <f t="shared" si="164"/>
        <v>1</v>
      </c>
      <c r="F1069" s="7">
        <f t="shared" si="164"/>
        <v>1</v>
      </c>
      <c r="G1069" s="7">
        <f t="shared" si="164"/>
        <v>1</v>
      </c>
      <c r="H1069" s="7">
        <f t="shared" si="164"/>
        <v>1</v>
      </c>
      <c r="I1069" s="7">
        <f t="shared" si="158"/>
        <v>1</v>
      </c>
      <c r="J1069" s="7">
        <f t="shared" si="159"/>
        <v>1</v>
      </c>
      <c r="K1069" s="32">
        <v>1060</v>
      </c>
      <c r="L1069" s="35">
        <f t="shared" si="160"/>
        <v>66790278.942368589</v>
      </c>
    </row>
    <row r="1070" spans="1:12" x14ac:dyDescent="0.35">
      <c r="A1070" s="7">
        <f t="shared" si="164"/>
        <v>1</v>
      </c>
      <c r="B1070" s="7">
        <f t="shared" si="164"/>
        <v>1</v>
      </c>
      <c r="C1070" s="7">
        <f t="shared" si="164"/>
        <v>1</v>
      </c>
      <c r="D1070" s="7">
        <f t="shared" si="164"/>
        <v>1</v>
      </c>
      <c r="E1070" s="7">
        <f t="shared" si="164"/>
        <v>1</v>
      </c>
      <c r="F1070" s="7">
        <f t="shared" si="164"/>
        <v>1</v>
      </c>
      <c r="G1070" s="7">
        <f t="shared" si="164"/>
        <v>1</v>
      </c>
      <c r="H1070" s="7">
        <f t="shared" si="164"/>
        <v>1</v>
      </c>
      <c r="I1070" s="7">
        <f t="shared" si="158"/>
        <v>1</v>
      </c>
      <c r="J1070" s="7">
        <f t="shared" si="159"/>
        <v>1</v>
      </c>
      <c r="K1070" s="32">
        <v>1061</v>
      </c>
      <c r="L1070" s="35">
        <f t="shared" si="160"/>
        <v>67424038.069295764</v>
      </c>
    </row>
    <row r="1071" spans="1:12" x14ac:dyDescent="0.35">
      <c r="A1071" s="7">
        <f t="shared" si="164"/>
        <v>1</v>
      </c>
      <c r="B1071" s="7">
        <f t="shared" si="164"/>
        <v>1</v>
      </c>
      <c r="C1071" s="7">
        <f t="shared" si="164"/>
        <v>1</v>
      </c>
      <c r="D1071" s="7">
        <f t="shared" si="164"/>
        <v>1</v>
      </c>
      <c r="E1071" s="7">
        <f t="shared" si="164"/>
        <v>1</v>
      </c>
      <c r="F1071" s="7">
        <f t="shared" si="164"/>
        <v>1</v>
      </c>
      <c r="G1071" s="7">
        <f t="shared" si="164"/>
        <v>1</v>
      </c>
      <c r="H1071" s="7">
        <f t="shared" si="164"/>
        <v>1</v>
      </c>
      <c r="I1071" s="7">
        <f t="shared" si="158"/>
        <v>1</v>
      </c>
      <c r="J1071" s="7">
        <f t="shared" si="159"/>
        <v>1</v>
      </c>
      <c r="K1071" s="32">
        <v>1062</v>
      </c>
      <c r="L1071" s="35">
        <f t="shared" si="160"/>
        <v>68063810.805348754</v>
      </c>
    </row>
    <row r="1072" spans="1:12" x14ac:dyDescent="0.35">
      <c r="A1072" s="7">
        <f t="shared" si="164"/>
        <v>1</v>
      </c>
      <c r="B1072" s="7">
        <f t="shared" si="164"/>
        <v>1</v>
      </c>
      <c r="C1072" s="7">
        <f t="shared" si="164"/>
        <v>1</v>
      </c>
      <c r="D1072" s="7">
        <f t="shared" si="164"/>
        <v>1</v>
      </c>
      <c r="E1072" s="7">
        <f t="shared" si="164"/>
        <v>1</v>
      </c>
      <c r="F1072" s="7">
        <f t="shared" si="164"/>
        <v>1</v>
      </c>
      <c r="G1072" s="7">
        <f t="shared" si="164"/>
        <v>1</v>
      </c>
      <c r="H1072" s="7">
        <f t="shared" si="164"/>
        <v>1</v>
      </c>
      <c r="I1072" s="7">
        <f t="shared" si="158"/>
        <v>1</v>
      </c>
      <c r="J1072" s="7">
        <f t="shared" si="159"/>
        <v>1</v>
      </c>
      <c r="K1072" s="32">
        <v>1063</v>
      </c>
      <c r="L1072" s="35">
        <f t="shared" si="160"/>
        <v>68709654.212419346</v>
      </c>
    </row>
    <row r="1073" spans="1:12" x14ac:dyDescent="0.35">
      <c r="A1073" s="7">
        <f t="shared" si="164"/>
        <v>1</v>
      </c>
      <c r="B1073" s="7">
        <f t="shared" si="164"/>
        <v>1</v>
      </c>
      <c r="C1073" s="7">
        <f t="shared" si="164"/>
        <v>1</v>
      </c>
      <c r="D1073" s="7">
        <f t="shared" si="164"/>
        <v>1</v>
      </c>
      <c r="E1073" s="7">
        <f t="shared" si="164"/>
        <v>1</v>
      </c>
      <c r="F1073" s="7">
        <f t="shared" si="164"/>
        <v>1</v>
      </c>
      <c r="G1073" s="7">
        <f t="shared" si="164"/>
        <v>1</v>
      </c>
      <c r="H1073" s="7">
        <f t="shared" si="164"/>
        <v>1</v>
      </c>
      <c r="I1073" s="7">
        <f t="shared" si="158"/>
        <v>1</v>
      </c>
      <c r="J1073" s="7">
        <f t="shared" si="159"/>
        <v>1</v>
      </c>
      <c r="K1073" s="32">
        <v>1064</v>
      </c>
      <c r="L1073" s="35">
        <f t="shared" si="160"/>
        <v>69361625.893847793</v>
      </c>
    </row>
    <row r="1074" spans="1:12" x14ac:dyDescent="0.35">
      <c r="A1074" s="7">
        <f t="shared" si="164"/>
        <v>1</v>
      </c>
      <c r="B1074" s="7">
        <f t="shared" si="164"/>
        <v>1</v>
      </c>
      <c r="C1074" s="7">
        <f t="shared" si="164"/>
        <v>1</v>
      </c>
      <c r="D1074" s="7">
        <f t="shared" si="164"/>
        <v>1</v>
      </c>
      <c r="E1074" s="7">
        <f t="shared" si="164"/>
        <v>1</v>
      </c>
      <c r="F1074" s="7">
        <f t="shared" si="164"/>
        <v>1</v>
      </c>
      <c r="G1074" s="7">
        <f t="shared" si="164"/>
        <v>1</v>
      </c>
      <c r="H1074" s="7">
        <f t="shared" si="164"/>
        <v>1</v>
      </c>
      <c r="I1074" s="7">
        <f t="shared" si="158"/>
        <v>1</v>
      </c>
      <c r="J1074" s="7">
        <f t="shared" si="159"/>
        <v>1</v>
      </c>
      <c r="K1074" s="32">
        <v>1065</v>
      </c>
      <c r="L1074" s="35">
        <f t="shared" si="160"/>
        <v>70019783.999560535</v>
      </c>
    </row>
    <row r="1075" spans="1:12" x14ac:dyDescent="0.35">
      <c r="A1075" s="7">
        <f t="shared" si="164"/>
        <v>1</v>
      </c>
      <c r="B1075" s="7">
        <f t="shared" si="164"/>
        <v>1</v>
      </c>
      <c r="C1075" s="7">
        <f t="shared" si="164"/>
        <v>1</v>
      </c>
      <c r="D1075" s="7">
        <f t="shared" si="164"/>
        <v>1</v>
      </c>
      <c r="E1075" s="7">
        <f t="shared" si="164"/>
        <v>1</v>
      </c>
      <c r="F1075" s="7">
        <f t="shared" si="164"/>
        <v>1</v>
      </c>
      <c r="G1075" s="7">
        <f t="shared" si="164"/>
        <v>1</v>
      </c>
      <c r="H1075" s="7">
        <f t="shared" si="164"/>
        <v>1</v>
      </c>
      <c r="I1075" s="7">
        <f t="shared" si="158"/>
        <v>1</v>
      </c>
      <c r="J1075" s="7">
        <f t="shared" si="159"/>
        <v>1</v>
      </c>
      <c r="K1075" s="32">
        <v>1066</v>
      </c>
      <c r="L1075" s="35">
        <f t="shared" si="160"/>
        <v>70684187.231256589</v>
      </c>
    </row>
    <row r="1076" spans="1:12" x14ac:dyDescent="0.35">
      <c r="A1076" s="7">
        <f t="shared" si="164"/>
        <v>1</v>
      </c>
      <c r="B1076" s="7">
        <f t="shared" si="164"/>
        <v>1</v>
      </c>
      <c r="C1076" s="7">
        <f t="shared" si="164"/>
        <v>1</v>
      </c>
      <c r="D1076" s="7">
        <f t="shared" si="164"/>
        <v>1</v>
      </c>
      <c r="E1076" s="7">
        <f t="shared" si="164"/>
        <v>1</v>
      </c>
      <c r="F1076" s="7">
        <f t="shared" si="164"/>
        <v>1</v>
      </c>
      <c r="G1076" s="7">
        <f t="shared" si="164"/>
        <v>1</v>
      </c>
      <c r="H1076" s="7">
        <f t="shared" si="164"/>
        <v>1</v>
      </c>
      <c r="I1076" s="7">
        <f t="shared" si="158"/>
        <v>1</v>
      </c>
      <c r="J1076" s="7">
        <f t="shared" si="159"/>
        <v>1</v>
      </c>
      <c r="K1076" s="32">
        <v>1067</v>
      </c>
      <c r="L1076" s="35">
        <f t="shared" si="160"/>
        <v>71354894.847643286</v>
      </c>
    </row>
    <row r="1077" spans="1:12" x14ac:dyDescent="0.35">
      <c r="A1077" s="7">
        <f t="shared" si="164"/>
        <v>1</v>
      </c>
      <c r="B1077" s="7">
        <f t="shared" si="164"/>
        <v>1</v>
      </c>
      <c r="C1077" s="7">
        <f t="shared" si="164"/>
        <v>1</v>
      </c>
      <c r="D1077" s="7">
        <f t="shared" si="164"/>
        <v>1</v>
      </c>
      <c r="E1077" s="7">
        <f t="shared" si="164"/>
        <v>1</v>
      </c>
      <c r="F1077" s="7">
        <f t="shared" si="164"/>
        <v>1</v>
      </c>
      <c r="G1077" s="7">
        <f t="shared" si="164"/>
        <v>1</v>
      </c>
      <c r="H1077" s="7">
        <f t="shared" si="164"/>
        <v>1</v>
      </c>
      <c r="I1077" s="7">
        <f t="shared" si="158"/>
        <v>1</v>
      </c>
      <c r="J1077" s="7">
        <f t="shared" si="159"/>
        <v>1</v>
      </c>
      <c r="K1077" s="32">
        <v>1068</v>
      </c>
      <c r="L1077" s="35">
        <f t="shared" si="160"/>
        <v>72031966.669721514</v>
      </c>
    </row>
    <row r="1078" spans="1:12" x14ac:dyDescent="0.35">
      <c r="A1078" s="7">
        <f t="shared" si="164"/>
        <v>1</v>
      </c>
      <c r="B1078" s="7">
        <f t="shared" si="164"/>
        <v>1</v>
      </c>
      <c r="C1078" s="7">
        <f t="shared" si="164"/>
        <v>1</v>
      </c>
      <c r="D1078" s="7">
        <f t="shared" si="164"/>
        <v>1</v>
      </c>
      <c r="E1078" s="7">
        <f t="shared" si="164"/>
        <v>1</v>
      </c>
      <c r="F1078" s="7">
        <f t="shared" si="164"/>
        <v>1</v>
      </c>
      <c r="G1078" s="7">
        <f t="shared" si="164"/>
        <v>1</v>
      </c>
      <c r="H1078" s="7">
        <f t="shared" si="164"/>
        <v>1</v>
      </c>
      <c r="I1078" s="7">
        <f t="shared" si="158"/>
        <v>1</v>
      </c>
      <c r="J1078" s="7">
        <f t="shared" si="159"/>
        <v>1</v>
      </c>
      <c r="K1078" s="32">
        <v>1069</v>
      </c>
      <c r="L1078" s="35">
        <f t="shared" si="160"/>
        <v>72715463.086121291</v>
      </c>
    </row>
    <row r="1079" spans="1:12" x14ac:dyDescent="0.35">
      <c r="A1079" s="7">
        <f t="shared" ref="A1079:H1088" si="165">IF(A$8&lt;=$L1079,1,0)</f>
        <v>1</v>
      </c>
      <c r="B1079" s="7">
        <f t="shared" si="165"/>
        <v>1</v>
      </c>
      <c r="C1079" s="7">
        <f t="shared" si="165"/>
        <v>1</v>
      </c>
      <c r="D1079" s="7">
        <f t="shared" si="165"/>
        <v>1</v>
      </c>
      <c r="E1079" s="7">
        <f t="shared" si="165"/>
        <v>1</v>
      </c>
      <c r="F1079" s="7">
        <f t="shared" si="165"/>
        <v>1</v>
      </c>
      <c r="G1079" s="7">
        <f t="shared" si="165"/>
        <v>1</v>
      </c>
      <c r="H1079" s="7">
        <f t="shared" si="165"/>
        <v>1</v>
      </c>
      <c r="I1079" s="7">
        <f t="shared" si="158"/>
        <v>1</v>
      </c>
      <c r="J1079" s="7">
        <f t="shared" si="159"/>
        <v>1</v>
      </c>
      <c r="K1079" s="32">
        <v>1070</v>
      </c>
      <c r="L1079" s="35">
        <f t="shared" si="160"/>
        <v>73405445.058487818</v>
      </c>
    </row>
    <row r="1080" spans="1:12" x14ac:dyDescent="0.35">
      <c r="A1080" s="7">
        <f t="shared" si="165"/>
        <v>1</v>
      </c>
      <c r="B1080" s="7">
        <f t="shared" si="165"/>
        <v>1</v>
      </c>
      <c r="C1080" s="7">
        <f t="shared" si="165"/>
        <v>1</v>
      </c>
      <c r="D1080" s="7">
        <f t="shared" si="165"/>
        <v>1</v>
      </c>
      <c r="E1080" s="7">
        <f t="shared" si="165"/>
        <v>1</v>
      </c>
      <c r="F1080" s="7">
        <f t="shared" si="165"/>
        <v>1</v>
      </c>
      <c r="G1080" s="7">
        <f t="shared" si="165"/>
        <v>1</v>
      </c>
      <c r="H1080" s="7">
        <f t="shared" si="165"/>
        <v>1</v>
      </c>
      <c r="I1080" s="7">
        <f t="shared" si="158"/>
        <v>1</v>
      </c>
      <c r="J1080" s="7">
        <f t="shared" si="159"/>
        <v>1</v>
      </c>
      <c r="K1080" s="32">
        <v>1071</v>
      </c>
      <c r="L1080" s="35">
        <f t="shared" si="160"/>
        <v>74101974.126918718</v>
      </c>
    </row>
    <row r="1081" spans="1:12" x14ac:dyDescent="0.35">
      <c r="A1081" s="7">
        <f t="shared" si="165"/>
        <v>1</v>
      </c>
      <c r="B1081" s="7">
        <f t="shared" si="165"/>
        <v>1</v>
      </c>
      <c r="C1081" s="7">
        <f t="shared" si="165"/>
        <v>1</v>
      </c>
      <c r="D1081" s="7">
        <f t="shared" si="165"/>
        <v>1</v>
      </c>
      <c r="E1081" s="7">
        <f t="shared" si="165"/>
        <v>1</v>
      </c>
      <c r="F1081" s="7">
        <f t="shared" si="165"/>
        <v>1</v>
      </c>
      <c r="G1081" s="7">
        <f t="shared" si="165"/>
        <v>1</v>
      </c>
      <c r="H1081" s="7">
        <f t="shared" si="165"/>
        <v>1</v>
      </c>
      <c r="I1081" s="7">
        <f t="shared" si="158"/>
        <v>1</v>
      </c>
      <c r="J1081" s="7">
        <f t="shared" si="159"/>
        <v>1</v>
      </c>
      <c r="K1081" s="32">
        <v>1072</v>
      </c>
      <c r="L1081" s="35">
        <f t="shared" si="160"/>
        <v>74805112.415452883</v>
      </c>
    </row>
    <row r="1082" spans="1:12" x14ac:dyDescent="0.35">
      <c r="A1082" s="7">
        <f t="shared" si="165"/>
        <v>1</v>
      </c>
      <c r="B1082" s="7">
        <f t="shared" si="165"/>
        <v>1</v>
      </c>
      <c r="C1082" s="7">
        <f t="shared" si="165"/>
        <v>1</v>
      </c>
      <c r="D1082" s="7">
        <f t="shared" si="165"/>
        <v>1</v>
      </c>
      <c r="E1082" s="7">
        <f t="shared" si="165"/>
        <v>1</v>
      </c>
      <c r="F1082" s="7">
        <f t="shared" si="165"/>
        <v>1</v>
      </c>
      <c r="G1082" s="7">
        <f t="shared" si="165"/>
        <v>1</v>
      </c>
      <c r="H1082" s="7">
        <f t="shared" si="165"/>
        <v>1</v>
      </c>
      <c r="I1082" s="7">
        <f t="shared" si="158"/>
        <v>1</v>
      </c>
      <c r="J1082" s="7">
        <f t="shared" si="159"/>
        <v>1</v>
      </c>
      <c r="K1082" s="32">
        <v>1073</v>
      </c>
      <c r="L1082" s="35">
        <f t="shared" si="160"/>
        <v>75514922.63761133</v>
      </c>
    </row>
    <row r="1083" spans="1:12" x14ac:dyDescent="0.35">
      <c r="A1083" s="7">
        <f t="shared" si="165"/>
        <v>1</v>
      </c>
      <c r="B1083" s="7">
        <f t="shared" si="165"/>
        <v>1</v>
      </c>
      <c r="C1083" s="7">
        <f t="shared" si="165"/>
        <v>1</v>
      </c>
      <c r="D1083" s="7">
        <f t="shared" si="165"/>
        <v>1</v>
      </c>
      <c r="E1083" s="7">
        <f t="shared" si="165"/>
        <v>1</v>
      </c>
      <c r="F1083" s="7">
        <f t="shared" si="165"/>
        <v>1</v>
      </c>
      <c r="G1083" s="7">
        <f t="shared" si="165"/>
        <v>1</v>
      </c>
      <c r="H1083" s="7">
        <f t="shared" si="165"/>
        <v>1</v>
      </c>
      <c r="I1083" s="7">
        <f t="shared" si="158"/>
        <v>1</v>
      </c>
      <c r="J1083" s="7">
        <f t="shared" si="159"/>
        <v>1</v>
      </c>
      <c r="K1083" s="32">
        <v>1074</v>
      </c>
      <c r="L1083" s="35">
        <f t="shared" si="160"/>
        <v>76231468.101990685</v>
      </c>
    </row>
    <row r="1084" spans="1:12" x14ac:dyDescent="0.35">
      <c r="A1084" s="7">
        <f t="shared" si="165"/>
        <v>1</v>
      </c>
      <c r="B1084" s="7">
        <f t="shared" si="165"/>
        <v>1</v>
      </c>
      <c r="C1084" s="7">
        <f t="shared" si="165"/>
        <v>1</v>
      </c>
      <c r="D1084" s="7">
        <f t="shared" si="165"/>
        <v>1</v>
      </c>
      <c r="E1084" s="7">
        <f t="shared" si="165"/>
        <v>1</v>
      </c>
      <c r="F1084" s="7">
        <f t="shared" si="165"/>
        <v>1</v>
      </c>
      <c r="G1084" s="7">
        <f t="shared" si="165"/>
        <v>1</v>
      </c>
      <c r="H1084" s="7">
        <f t="shared" si="165"/>
        <v>1</v>
      </c>
      <c r="I1084" s="7">
        <f t="shared" si="158"/>
        <v>1</v>
      </c>
      <c r="J1084" s="7">
        <f t="shared" si="159"/>
        <v>1</v>
      </c>
      <c r="K1084" s="32">
        <v>1075</v>
      </c>
      <c r="L1084" s="35">
        <f t="shared" si="160"/>
        <v>76954812.717909753</v>
      </c>
    </row>
    <row r="1085" spans="1:12" x14ac:dyDescent="0.35">
      <c r="A1085" s="7">
        <f t="shared" si="165"/>
        <v>1</v>
      </c>
      <c r="B1085" s="7">
        <f t="shared" si="165"/>
        <v>1</v>
      </c>
      <c r="C1085" s="7">
        <f t="shared" si="165"/>
        <v>1</v>
      </c>
      <c r="D1085" s="7">
        <f t="shared" si="165"/>
        <v>1</v>
      </c>
      <c r="E1085" s="7">
        <f t="shared" si="165"/>
        <v>1</v>
      </c>
      <c r="F1085" s="7">
        <f t="shared" si="165"/>
        <v>1</v>
      </c>
      <c r="G1085" s="7">
        <f t="shared" si="165"/>
        <v>1</v>
      </c>
      <c r="H1085" s="7">
        <f t="shared" si="165"/>
        <v>1</v>
      </c>
      <c r="I1085" s="7">
        <f t="shared" si="158"/>
        <v>1</v>
      </c>
      <c r="J1085" s="7">
        <f t="shared" si="159"/>
        <v>1</v>
      </c>
      <c r="K1085" s="32">
        <v>1076</v>
      </c>
      <c r="L1085" s="35">
        <f t="shared" si="160"/>
        <v>77685021.001109615</v>
      </c>
    </row>
    <row r="1086" spans="1:12" x14ac:dyDescent="0.35">
      <c r="A1086" s="7">
        <f t="shared" si="165"/>
        <v>1</v>
      </c>
      <c r="B1086" s="7">
        <f t="shared" si="165"/>
        <v>1</v>
      </c>
      <c r="C1086" s="7">
        <f t="shared" si="165"/>
        <v>1</v>
      </c>
      <c r="D1086" s="7">
        <f t="shared" si="165"/>
        <v>1</v>
      </c>
      <c r="E1086" s="7">
        <f t="shared" si="165"/>
        <v>1</v>
      </c>
      <c r="F1086" s="7">
        <f t="shared" si="165"/>
        <v>1</v>
      </c>
      <c r="G1086" s="7">
        <f t="shared" si="165"/>
        <v>1</v>
      </c>
      <c r="H1086" s="7">
        <f t="shared" si="165"/>
        <v>1</v>
      </c>
      <c r="I1086" s="7">
        <f t="shared" si="158"/>
        <v>1</v>
      </c>
      <c r="J1086" s="7">
        <f t="shared" si="159"/>
        <v>1</v>
      </c>
      <c r="K1086" s="32">
        <v>1077</v>
      </c>
      <c r="L1086" s="35">
        <f t="shared" si="160"/>
        <v>78422158.079507872</v>
      </c>
    </row>
    <row r="1087" spans="1:12" x14ac:dyDescent="0.35">
      <c r="A1087" s="7">
        <f t="shared" si="165"/>
        <v>1</v>
      </c>
      <c r="B1087" s="7">
        <f t="shared" si="165"/>
        <v>1</v>
      </c>
      <c r="C1087" s="7">
        <f t="shared" si="165"/>
        <v>1</v>
      </c>
      <c r="D1087" s="7">
        <f t="shared" si="165"/>
        <v>1</v>
      </c>
      <c r="E1087" s="7">
        <f t="shared" si="165"/>
        <v>1</v>
      </c>
      <c r="F1087" s="7">
        <f t="shared" si="165"/>
        <v>1</v>
      </c>
      <c r="G1087" s="7">
        <f t="shared" si="165"/>
        <v>1</v>
      </c>
      <c r="H1087" s="7">
        <f t="shared" si="165"/>
        <v>1</v>
      </c>
      <c r="I1087" s="7">
        <f t="shared" si="158"/>
        <v>1</v>
      </c>
      <c r="J1087" s="7">
        <f t="shared" si="159"/>
        <v>1</v>
      </c>
      <c r="K1087" s="32">
        <v>1078</v>
      </c>
      <c r="L1087" s="35">
        <f t="shared" si="160"/>
        <v>79166289.699007466</v>
      </c>
    </row>
    <row r="1088" spans="1:12" x14ac:dyDescent="0.35">
      <c r="A1088" s="7">
        <f t="shared" si="165"/>
        <v>1</v>
      </c>
      <c r="B1088" s="7">
        <f t="shared" si="165"/>
        <v>1</v>
      </c>
      <c r="C1088" s="7">
        <f t="shared" si="165"/>
        <v>1</v>
      </c>
      <c r="D1088" s="7">
        <f t="shared" si="165"/>
        <v>1</v>
      </c>
      <c r="E1088" s="7">
        <f t="shared" si="165"/>
        <v>1</v>
      </c>
      <c r="F1088" s="7">
        <f t="shared" si="165"/>
        <v>1</v>
      </c>
      <c r="G1088" s="7">
        <f t="shared" si="165"/>
        <v>1</v>
      </c>
      <c r="H1088" s="7">
        <f t="shared" si="165"/>
        <v>1</v>
      </c>
      <c r="I1088" s="7">
        <f t="shared" si="158"/>
        <v>1</v>
      </c>
      <c r="J1088" s="7">
        <f t="shared" si="159"/>
        <v>1</v>
      </c>
      <c r="K1088" s="32">
        <v>1079</v>
      </c>
      <c r="L1088" s="35">
        <f t="shared" si="160"/>
        <v>79917482.229360566</v>
      </c>
    </row>
    <row r="1089" spans="1:12" x14ac:dyDescent="0.35">
      <c r="A1089" s="7">
        <f t="shared" ref="A1089:H1098" si="166">IF(A$8&lt;=$L1089,1,0)</f>
        <v>1</v>
      </c>
      <c r="B1089" s="7">
        <f t="shared" si="166"/>
        <v>1</v>
      </c>
      <c r="C1089" s="7">
        <f t="shared" si="166"/>
        <v>1</v>
      </c>
      <c r="D1089" s="7">
        <f t="shared" si="166"/>
        <v>1</v>
      </c>
      <c r="E1089" s="7">
        <f t="shared" si="166"/>
        <v>1</v>
      </c>
      <c r="F1089" s="7">
        <f t="shared" si="166"/>
        <v>1</v>
      </c>
      <c r="G1089" s="7">
        <f t="shared" si="166"/>
        <v>1</v>
      </c>
      <c r="H1089" s="7">
        <f t="shared" si="166"/>
        <v>1</v>
      </c>
      <c r="I1089" s="7">
        <f t="shared" si="158"/>
        <v>1</v>
      </c>
      <c r="J1089" s="7">
        <f t="shared" si="159"/>
        <v>1</v>
      </c>
      <c r="K1089" s="32">
        <v>1080</v>
      </c>
      <c r="L1089" s="35">
        <f t="shared" si="160"/>
        <v>80675802.670088187</v>
      </c>
    </row>
    <row r="1090" spans="1:12" x14ac:dyDescent="0.35">
      <c r="A1090" s="7">
        <f t="shared" si="166"/>
        <v>1</v>
      </c>
      <c r="B1090" s="7">
        <f t="shared" si="166"/>
        <v>1</v>
      </c>
      <c r="C1090" s="7">
        <f t="shared" si="166"/>
        <v>1</v>
      </c>
      <c r="D1090" s="7">
        <f t="shared" si="166"/>
        <v>1</v>
      </c>
      <c r="E1090" s="7">
        <f t="shared" si="166"/>
        <v>1</v>
      </c>
      <c r="F1090" s="7">
        <f t="shared" si="166"/>
        <v>1</v>
      </c>
      <c r="G1090" s="7">
        <f t="shared" si="166"/>
        <v>1</v>
      </c>
      <c r="H1090" s="7">
        <f t="shared" si="166"/>
        <v>1</v>
      </c>
      <c r="I1090" s="7">
        <f t="shared" si="158"/>
        <v>1</v>
      </c>
      <c r="J1090" s="7">
        <f t="shared" si="159"/>
        <v>1</v>
      </c>
      <c r="K1090" s="32">
        <v>1081</v>
      </c>
      <c r="L1090" s="35">
        <f t="shared" si="160"/>
        <v>81441318.656455934</v>
      </c>
    </row>
    <row r="1091" spans="1:12" x14ac:dyDescent="0.35">
      <c r="A1091" s="7">
        <f t="shared" si="166"/>
        <v>1</v>
      </c>
      <c r="B1091" s="7">
        <f t="shared" si="166"/>
        <v>1</v>
      </c>
      <c r="C1091" s="7">
        <f t="shared" si="166"/>
        <v>1</v>
      </c>
      <c r="D1091" s="7">
        <f t="shared" si="166"/>
        <v>1</v>
      </c>
      <c r="E1091" s="7">
        <f t="shared" si="166"/>
        <v>1</v>
      </c>
      <c r="F1091" s="7">
        <f t="shared" si="166"/>
        <v>1</v>
      </c>
      <c r="G1091" s="7">
        <f t="shared" si="166"/>
        <v>1</v>
      </c>
      <c r="H1091" s="7">
        <f t="shared" si="166"/>
        <v>1</v>
      </c>
      <c r="I1091" s="7">
        <f t="shared" si="158"/>
        <v>1</v>
      </c>
      <c r="J1091" s="7">
        <f t="shared" si="159"/>
        <v>1</v>
      </c>
      <c r="K1091" s="32">
        <v>1082</v>
      </c>
      <c r="L1091" s="35">
        <f t="shared" si="160"/>
        <v>82214098.465506434</v>
      </c>
    </row>
    <row r="1092" spans="1:12" x14ac:dyDescent="0.35">
      <c r="A1092" s="7">
        <f t="shared" si="166"/>
        <v>1</v>
      </c>
      <c r="B1092" s="7">
        <f t="shared" si="166"/>
        <v>1</v>
      </c>
      <c r="C1092" s="7">
        <f t="shared" si="166"/>
        <v>1</v>
      </c>
      <c r="D1092" s="7">
        <f t="shared" si="166"/>
        <v>1</v>
      </c>
      <c r="E1092" s="7">
        <f t="shared" si="166"/>
        <v>1</v>
      </c>
      <c r="F1092" s="7">
        <f t="shared" si="166"/>
        <v>1</v>
      </c>
      <c r="G1092" s="7">
        <f t="shared" si="166"/>
        <v>1</v>
      </c>
      <c r="H1092" s="7">
        <f t="shared" si="166"/>
        <v>1</v>
      </c>
      <c r="I1092" s="7">
        <f t="shared" si="158"/>
        <v>1</v>
      </c>
      <c r="J1092" s="7">
        <f t="shared" si="159"/>
        <v>1</v>
      </c>
      <c r="K1092" s="32">
        <v>1083</v>
      </c>
      <c r="L1092" s="35">
        <f t="shared" si="160"/>
        <v>82994211.022149041</v>
      </c>
    </row>
    <row r="1093" spans="1:12" x14ac:dyDescent="0.35">
      <c r="A1093" s="7">
        <f t="shared" si="166"/>
        <v>1</v>
      </c>
      <c r="B1093" s="7">
        <f t="shared" si="166"/>
        <v>1</v>
      </c>
      <c r="C1093" s="7">
        <f t="shared" si="166"/>
        <v>1</v>
      </c>
      <c r="D1093" s="7">
        <f t="shared" si="166"/>
        <v>1</v>
      </c>
      <c r="E1093" s="7">
        <f t="shared" si="166"/>
        <v>1</v>
      </c>
      <c r="F1093" s="7">
        <f t="shared" si="166"/>
        <v>1</v>
      </c>
      <c r="G1093" s="7">
        <f t="shared" si="166"/>
        <v>1</v>
      </c>
      <c r="H1093" s="7">
        <f t="shared" si="166"/>
        <v>1</v>
      </c>
      <c r="I1093" s="7">
        <f t="shared" si="158"/>
        <v>1</v>
      </c>
      <c r="J1093" s="7">
        <f t="shared" si="159"/>
        <v>1</v>
      </c>
      <c r="K1093" s="32">
        <v>1084</v>
      </c>
      <c r="L1093" s="35">
        <f t="shared" si="160"/>
        <v>83781725.905307308</v>
      </c>
    </row>
    <row r="1094" spans="1:12" x14ac:dyDescent="0.35">
      <c r="A1094" s="7">
        <f t="shared" si="166"/>
        <v>1</v>
      </c>
      <c r="B1094" s="7">
        <f t="shared" si="166"/>
        <v>1</v>
      </c>
      <c r="C1094" s="7">
        <f t="shared" si="166"/>
        <v>1</v>
      </c>
      <c r="D1094" s="7">
        <f t="shared" si="166"/>
        <v>1</v>
      </c>
      <c r="E1094" s="7">
        <f t="shared" si="166"/>
        <v>1</v>
      </c>
      <c r="F1094" s="7">
        <f t="shared" si="166"/>
        <v>1</v>
      </c>
      <c r="G1094" s="7">
        <f t="shared" si="166"/>
        <v>1</v>
      </c>
      <c r="H1094" s="7">
        <f t="shared" si="166"/>
        <v>1</v>
      </c>
      <c r="I1094" s="7">
        <f t="shared" si="158"/>
        <v>1</v>
      </c>
      <c r="J1094" s="7">
        <f t="shared" si="159"/>
        <v>1</v>
      </c>
      <c r="K1094" s="32">
        <v>1085</v>
      </c>
      <c r="L1094" s="35">
        <f t="shared" si="160"/>
        <v>84576713.354124755</v>
      </c>
    </row>
    <row r="1095" spans="1:12" x14ac:dyDescent="0.35">
      <c r="A1095" s="7">
        <f t="shared" si="166"/>
        <v>1</v>
      </c>
      <c r="B1095" s="7">
        <f t="shared" si="166"/>
        <v>1</v>
      </c>
      <c r="C1095" s="7">
        <f t="shared" si="166"/>
        <v>1</v>
      </c>
      <c r="D1095" s="7">
        <f t="shared" si="166"/>
        <v>1</v>
      </c>
      <c r="E1095" s="7">
        <f t="shared" si="166"/>
        <v>1</v>
      </c>
      <c r="F1095" s="7">
        <f t="shared" si="166"/>
        <v>1</v>
      </c>
      <c r="G1095" s="7">
        <f t="shared" si="166"/>
        <v>1</v>
      </c>
      <c r="H1095" s="7">
        <f t="shared" si="166"/>
        <v>1</v>
      </c>
      <c r="I1095" s="7">
        <f t="shared" si="158"/>
        <v>1</v>
      </c>
      <c r="J1095" s="7">
        <f t="shared" si="159"/>
        <v>1</v>
      </c>
      <c r="K1095" s="32">
        <v>1086</v>
      </c>
      <c r="L1095" s="35">
        <f t="shared" si="160"/>
        <v>85379244.274229631</v>
      </c>
    </row>
    <row r="1096" spans="1:12" x14ac:dyDescent="0.35">
      <c r="A1096" s="7">
        <f t="shared" si="166"/>
        <v>1</v>
      </c>
      <c r="B1096" s="7">
        <f t="shared" si="166"/>
        <v>1</v>
      </c>
      <c r="C1096" s="7">
        <f t="shared" si="166"/>
        <v>1</v>
      </c>
      <c r="D1096" s="7">
        <f t="shared" si="166"/>
        <v>1</v>
      </c>
      <c r="E1096" s="7">
        <f t="shared" si="166"/>
        <v>1</v>
      </c>
      <c r="F1096" s="7">
        <f t="shared" si="166"/>
        <v>1</v>
      </c>
      <c r="G1096" s="7">
        <f t="shared" si="166"/>
        <v>1</v>
      </c>
      <c r="H1096" s="7">
        <f t="shared" si="166"/>
        <v>1</v>
      </c>
      <c r="I1096" s="7">
        <f t="shared" si="158"/>
        <v>1</v>
      </c>
      <c r="J1096" s="7">
        <f t="shared" si="159"/>
        <v>1</v>
      </c>
      <c r="K1096" s="32">
        <v>1087</v>
      </c>
      <c r="L1096" s="35">
        <f t="shared" si="160"/>
        <v>86189390.244058982</v>
      </c>
    </row>
    <row r="1097" spans="1:12" x14ac:dyDescent="0.35">
      <c r="A1097" s="7">
        <f t="shared" si="166"/>
        <v>1</v>
      </c>
      <c r="B1097" s="7">
        <f t="shared" si="166"/>
        <v>1</v>
      </c>
      <c r="C1097" s="7">
        <f t="shared" si="166"/>
        <v>1</v>
      </c>
      <c r="D1097" s="7">
        <f t="shared" si="166"/>
        <v>1</v>
      </c>
      <c r="E1097" s="7">
        <f t="shared" si="166"/>
        <v>1</v>
      </c>
      <c r="F1097" s="7">
        <f t="shared" si="166"/>
        <v>1</v>
      </c>
      <c r="G1097" s="7">
        <f t="shared" si="166"/>
        <v>1</v>
      </c>
      <c r="H1097" s="7">
        <f t="shared" si="166"/>
        <v>1</v>
      </c>
      <c r="I1097" s="7">
        <f t="shared" ref="I1097:I1160" si="167">IF($I$8&lt;=L1097,1,0)</f>
        <v>1</v>
      </c>
      <c r="J1097" s="7">
        <f t="shared" ref="J1097:J1160" si="168">IF(L1097&gt;=$J$8,1,0)</f>
        <v>1</v>
      </c>
      <c r="K1097" s="32">
        <v>1088</v>
      </c>
      <c r="L1097" s="35">
        <f t="shared" si="160"/>
        <v>87007223.521242827</v>
      </c>
    </row>
    <row r="1098" spans="1:12" x14ac:dyDescent="0.35">
      <c r="A1098" s="7">
        <f t="shared" si="166"/>
        <v>1</v>
      </c>
      <c r="B1098" s="7">
        <f t="shared" si="166"/>
        <v>1</v>
      </c>
      <c r="C1098" s="7">
        <f t="shared" si="166"/>
        <v>1</v>
      </c>
      <c r="D1098" s="7">
        <f t="shared" si="166"/>
        <v>1</v>
      </c>
      <c r="E1098" s="7">
        <f t="shared" si="166"/>
        <v>1</v>
      </c>
      <c r="F1098" s="7">
        <f t="shared" si="166"/>
        <v>1</v>
      </c>
      <c r="G1098" s="7">
        <f t="shared" si="166"/>
        <v>1</v>
      </c>
      <c r="H1098" s="7">
        <f t="shared" si="166"/>
        <v>1</v>
      </c>
      <c r="I1098" s="7">
        <f t="shared" si="167"/>
        <v>1</v>
      </c>
      <c r="J1098" s="7">
        <f t="shared" si="168"/>
        <v>1</v>
      </c>
      <c r="K1098" s="32">
        <v>1089</v>
      </c>
      <c r="L1098" s="35">
        <f t="shared" si="160"/>
        <v>87832817.049048886</v>
      </c>
    </row>
    <row r="1099" spans="1:12" x14ac:dyDescent="0.35">
      <c r="A1099" s="7">
        <f t="shared" ref="A1099:H1108" si="169">IF(A$8&lt;=$L1099,1,0)</f>
        <v>1</v>
      </c>
      <c r="B1099" s="7">
        <f t="shared" si="169"/>
        <v>1</v>
      </c>
      <c r="C1099" s="7">
        <f t="shared" si="169"/>
        <v>1</v>
      </c>
      <c r="D1099" s="7">
        <f t="shared" si="169"/>
        <v>1</v>
      </c>
      <c r="E1099" s="7">
        <f t="shared" si="169"/>
        <v>1</v>
      </c>
      <c r="F1099" s="7">
        <f t="shared" si="169"/>
        <v>1</v>
      </c>
      <c r="G1099" s="7">
        <f t="shared" si="169"/>
        <v>1</v>
      </c>
      <c r="H1099" s="7">
        <f t="shared" si="169"/>
        <v>1</v>
      </c>
      <c r="I1099" s="7">
        <f t="shared" si="167"/>
        <v>1</v>
      </c>
      <c r="J1099" s="7">
        <f t="shared" si="168"/>
        <v>1</v>
      </c>
      <c r="K1099" s="32">
        <v>1090</v>
      </c>
      <c r="L1099" s="35">
        <f t="shared" ref="L1099:L1162" si="170">L1098*((1+$L$4)^(1/12))+$L$3*((1+$L$5)^(K1099/12))</f>
        <v>88666244.46288842</v>
      </c>
    </row>
    <row r="1100" spans="1:12" x14ac:dyDescent="0.35">
      <c r="A1100" s="7">
        <f t="shared" si="169"/>
        <v>1</v>
      </c>
      <c r="B1100" s="7">
        <f t="shared" si="169"/>
        <v>1</v>
      </c>
      <c r="C1100" s="7">
        <f t="shared" si="169"/>
        <v>1</v>
      </c>
      <c r="D1100" s="7">
        <f t="shared" si="169"/>
        <v>1</v>
      </c>
      <c r="E1100" s="7">
        <f t="shared" si="169"/>
        <v>1</v>
      </c>
      <c r="F1100" s="7">
        <f t="shared" si="169"/>
        <v>1</v>
      </c>
      <c r="G1100" s="7">
        <f t="shared" si="169"/>
        <v>1</v>
      </c>
      <c r="H1100" s="7">
        <f t="shared" si="169"/>
        <v>1</v>
      </c>
      <c r="I1100" s="7">
        <f t="shared" si="167"/>
        <v>1</v>
      </c>
      <c r="J1100" s="7">
        <f t="shared" si="168"/>
        <v>1</v>
      </c>
      <c r="K1100" s="32">
        <v>1091</v>
      </c>
      <c r="L1100" s="35">
        <f t="shared" si="170"/>
        <v>89507580.096883893</v>
      </c>
    </row>
    <row r="1101" spans="1:12" x14ac:dyDescent="0.35">
      <c r="A1101" s="7">
        <f t="shared" si="169"/>
        <v>1</v>
      </c>
      <c r="B1101" s="7">
        <f t="shared" si="169"/>
        <v>1</v>
      </c>
      <c r="C1101" s="7">
        <f t="shared" si="169"/>
        <v>1</v>
      </c>
      <c r="D1101" s="7">
        <f t="shared" si="169"/>
        <v>1</v>
      </c>
      <c r="E1101" s="7">
        <f t="shared" si="169"/>
        <v>1</v>
      </c>
      <c r="F1101" s="7">
        <f t="shared" si="169"/>
        <v>1</v>
      </c>
      <c r="G1101" s="7">
        <f t="shared" si="169"/>
        <v>1</v>
      </c>
      <c r="H1101" s="7">
        <f t="shared" si="169"/>
        <v>1</v>
      </c>
      <c r="I1101" s="7">
        <f t="shared" si="167"/>
        <v>1</v>
      </c>
      <c r="J1101" s="7">
        <f t="shared" si="168"/>
        <v>1</v>
      </c>
      <c r="K1101" s="32">
        <v>1092</v>
      </c>
      <c r="L1101" s="35">
        <f t="shared" si="170"/>
        <v>90356898.990498826</v>
      </c>
    </row>
    <row r="1102" spans="1:12" x14ac:dyDescent="0.35">
      <c r="A1102" s="7">
        <f t="shared" si="169"/>
        <v>1</v>
      </c>
      <c r="B1102" s="7">
        <f t="shared" si="169"/>
        <v>1</v>
      </c>
      <c r="C1102" s="7">
        <f t="shared" si="169"/>
        <v>1</v>
      </c>
      <c r="D1102" s="7">
        <f t="shared" si="169"/>
        <v>1</v>
      </c>
      <c r="E1102" s="7">
        <f t="shared" si="169"/>
        <v>1</v>
      </c>
      <c r="F1102" s="7">
        <f t="shared" si="169"/>
        <v>1</v>
      </c>
      <c r="G1102" s="7">
        <f t="shared" si="169"/>
        <v>1</v>
      </c>
      <c r="H1102" s="7">
        <f t="shared" si="169"/>
        <v>1</v>
      </c>
      <c r="I1102" s="7">
        <f t="shared" si="167"/>
        <v>1</v>
      </c>
      <c r="J1102" s="7">
        <f t="shared" si="168"/>
        <v>1</v>
      </c>
      <c r="K1102" s="32">
        <v>1093</v>
      </c>
      <c r="L1102" s="35">
        <f t="shared" si="170"/>
        <v>91214276.895230711</v>
      </c>
    </row>
    <row r="1103" spans="1:12" x14ac:dyDescent="0.35">
      <c r="A1103" s="7">
        <f t="shared" si="169"/>
        <v>1</v>
      </c>
      <c r="B1103" s="7">
        <f t="shared" si="169"/>
        <v>1</v>
      </c>
      <c r="C1103" s="7">
        <f t="shared" si="169"/>
        <v>1</v>
      </c>
      <c r="D1103" s="7">
        <f t="shared" si="169"/>
        <v>1</v>
      </c>
      <c r="E1103" s="7">
        <f t="shared" si="169"/>
        <v>1</v>
      </c>
      <c r="F1103" s="7">
        <f t="shared" si="169"/>
        <v>1</v>
      </c>
      <c r="G1103" s="7">
        <f t="shared" si="169"/>
        <v>1</v>
      </c>
      <c r="H1103" s="7">
        <f t="shared" si="169"/>
        <v>1</v>
      </c>
      <c r="I1103" s="7">
        <f t="shared" si="167"/>
        <v>1</v>
      </c>
      <c r="J1103" s="7">
        <f t="shared" si="168"/>
        <v>1</v>
      </c>
      <c r="K1103" s="32">
        <v>1094</v>
      </c>
      <c r="L1103" s="35">
        <f t="shared" si="170"/>
        <v>92079790.281367272</v>
      </c>
    </row>
    <row r="1104" spans="1:12" x14ac:dyDescent="0.35">
      <c r="A1104" s="7">
        <f t="shared" si="169"/>
        <v>1</v>
      </c>
      <c r="B1104" s="7">
        <f t="shared" si="169"/>
        <v>1</v>
      </c>
      <c r="C1104" s="7">
        <f t="shared" si="169"/>
        <v>1</v>
      </c>
      <c r="D1104" s="7">
        <f t="shared" si="169"/>
        <v>1</v>
      </c>
      <c r="E1104" s="7">
        <f t="shared" si="169"/>
        <v>1</v>
      </c>
      <c r="F1104" s="7">
        <f t="shared" si="169"/>
        <v>1</v>
      </c>
      <c r="G1104" s="7">
        <f t="shared" si="169"/>
        <v>1</v>
      </c>
      <c r="H1104" s="7">
        <f t="shared" si="169"/>
        <v>1</v>
      </c>
      <c r="I1104" s="7">
        <f t="shared" si="167"/>
        <v>1</v>
      </c>
      <c r="J1104" s="7">
        <f t="shared" si="168"/>
        <v>1</v>
      </c>
      <c r="K1104" s="32">
        <v>1095</v>
      </c>
      <c r="L1104" s="35">
        <f t="shared" si="170"/>
        <v>92953516.344806999</v>
      </c>
    </row>
    <row r="1105" spans="1:12" x14ac:dyDescent="0.35">
      <c r="A1105" s="7">
        <f t="shared" si="169"/>
        <v>1</v>
      </c>
      <c r="B1105" s="7">
        <f t="shared" si="169"/>
        <v>1</v>
      </c>
      <c r="C1105" s="7">
        <f t="shared" si="169"/>
        <v>1</v>
      </c>
      <c r="D1105" s="7">
        <f t="shared" si="169"/>
        <v>1</v>
      </c>
      <c r="E1105" s="7">
        <f t="shared" si="169"/>
        <v>1</v>
      </c>
      <c r="F1105" s="7">
        <f t="shared" si="169"/>
        <v>1</v>
      </c>
      <c r="G1105" s="7">
        <f t="shared" si="169"/>
        <v>1</v>
      </c>
      <c r="H1105" s="7">
        <f t="shared" si="169"/>
        <v>1</v>
      </c>
      <c r="I1105" s="7">
        <f t="shared" si="167"/>
        <v>1</v>
      </c>
      <c r="J1105" s="7">
        <f t="shared" si="168"/>
        <v>1</v>
      </c>
      <c r="K1105" s="32">
        <v>1096</v>
      </c>
      <c r="L1105" s="35">
        <f t="shared" si="170"/>
        <v>93835533.013944253</v>
      </c>
    </row>
    <row r="1106" spans="1:12" x14ac:dyDescent="0.35">
      <c r="A1106" s="7">
        <f t="shared" si="169"/>
        <v>1</v>
      </c>
      <c r="B1106" s="7">
        <f t="shared" si="169"/>
        <v>1</v>
      </c>
      <c r="C1106" s="7">
        <f t="shared" si="169"/>
        <v>1</v>
      </c>
      <c r="D1106" s="7">
        <f t="shared" si="169"/>
        <v>1</v>
      </c>
      <c r="E1106" s="7">
        <f t="shared" si="169"/>
        <v>1</v>
      </c>
      <c r="F1106" s="7">
        <f t="shared" si="169"/>
        <v>1</v>
      </c>
      <c r="G1106" s="7">
        <f t="shared" si="169"/>
        <v>1</v>
      </c>
      <c r="H1106" s="7">
        <f t="shared" si="169"/>
        <v>1</v>
      </c>
      <c r="I1106" s="7">
        <f t="shared" si="167"/>
        <v>1</v>
      </c>
      <c r="J1106" s="7">
        <f t="shared" si="168"/>
        <v>1</v>
      </c>
      <c r="K1106" s="32">
        <v>1097</v>
      </c>
      <c r="L1106" s="35">
        <f t="shared" si="170"/>
        <v>94725918.956619799</v>
      </c>
    </row>
    <row r="1107" spans="1:12" x14ac:dyDescent="0.35">
      <c r="A1107" s="7">
        <f t="shared" si="169"/>
        <v>1</v>
      </c>
      <c r="B1107" s="7">
        <f t="shared" si="169"/>
        <v>1</v>
      </c>
      <c r="C1107" s="7">
        <f t="shared" si="169"/>
        <v>1</v>
      </c>
      <c r="D1107" s="7">
        <f t="shared" si="169"/>
        <v>1</v>
      </c>
      <c r="E1107" s="7">
        <f t="shared" si="169"/>
        <v>1</v>
      </c>
      <c r="F1107" s="7">
        <f t="shared" si="169"/>
        <v>1</v>
      </c>
      <c r="G1107" s="7">
        <f t="shared" si="169"/>
        <v>1</v>
      </c>
      <c r="H1107" s="7">
        <f t="shared" si="169"/>
        <v>1</v>
      </c>
      <c r="I1107" s="7">
        <f t="shared" si="167"/>
        <v>1</v>
      </c>
      <c r="J1107" s="7">
        <f t="shared" si="168"/>
        <v>1</v>
      </c>
      <c r="K1107" s="32">
        <v>1098</v>
      </c>
      <c r="L1107" s="35">
        <f t="shared" si="170"/>
        <v>95624753.587137252</v>
      </c>
    </row>
    <row r="1108" spans="1:12" x14ac:dyDescent="0.35">
      <c r="A1108" s="7">
        <f t="shared" si="169"/>
        <v>1</v>
      </c>
      <c r="B1108" s="7">
        <f t="shared" si="169"/>
        <v>1</v>
      </c>
      <c r="C1108" s="7">
        <f t="shared" si="169"/>
        <v>1</v>
      </c>
      <c r="D1108" s="7">
        <f t="shared" si="169"/>
        <v>1</v>
      </c>
      <c r="E1108" s="7">
        <f t="shared" si="169"/>
        <v>1</v>
      </c>
      <c r="F1108" s="7">
        <f t="shared" si="169"/>
        <v>1</v>
      </c>
      <c r="G1108" s="7">
        <f t="shared" si="169"/>
        <v>1</v>
      </c>
      <c r="H1108" s="7">
        <f t="shared" si="169"/>
        <v>1</v>
      </c>
      <c r="I1108" s="7">
        <f t="shared" si="167"/>
        <v>1</v>
      </c>
      <c r="J1108" s="7">
        <f t="shared" si="168"/>
        <v>1</v>
      </c>
      <c r="K1108" s="32">
        <v>1099</v>
      </c>
      <c r="L1108" s="35">
        <f t="shared" si="170"/>
        <v>96532117.073346123</v>
      </c>
    </row>
    <row r="1109" spans="1:12" x14ac:dyDescent="0.35">
      <c r="A1109" s="7">
        <f t="shared" ref="A1109:H1118" si="171">IF(A$8&lt;=$L1109,1,0)</f>
        <v>1</v>
      </c>
      <c r="B1109" s="7">
        <f t="shared" si="171"/>
        <v>1</v>
      </c>
      <c r="C1109" s="7">
        <f t="shared" si="171"/>
        <v>1</v>
      </c>
      <c r="D1109" s="7">
        <f t="shared" si="171"/>
        <v>1</v>
      </c>
      <c r="E1109" s="7">
        <f t="shared" si="171"/>
        <v>1</v>
      </c>
      <c r="F1109" s="7">
        <f t="shared" si="171"/>
        <v>1</v>
      </c>
      <c r="G1109" s="7">
        <f t="shared" si="171"/>
        <v>1</v>
      </c>
      <c r="H1109" s="7">
        <f t="shared" si="171"/>
        <v>1</v>
      </c>
      <c r="I1109" s="7">
        <f t="shared" si="167"/>
        <v>1</v>
      </c>
      <c r="J1109" s="7">
        <f t="shared" si="168"/>
        <v>1</v>
      </c>
      <c r="K1109" s="32">
        <v>1100</v>
      </c>
      <c r="L1109" s="35">
        <f t="shared" si="170"/>
        <v>97448090.343792036</v>
      </c>
    </row>
    <row r="1110" spans="1:12" x14ac:dyDescent="0.35">
      <c r="A1110" s="7">
        <f t="shared" si="171"/>
        <v>1</v>
      </c>
      <c r="B1110" s="7">
        <f t="shared" si="171"/>
        <v>1</v>
      </c>
      <c r="C1110" s="7">
        <f t="shared" si="171"/>
        <v>1</v>
      </c>
      <c r="D1110" s="7">
        <f t="shared" si="171"/>
        <v>1</v>
      </c>
      <c r="E1110" s="7">
        <f t="shared" si="171"/>
        <v>1</v>
      </c>
      <c r="F1110" s="7">
        <f t="shared" si="171"/>
        <v>1</v>
      </c>
      <c r="G1110" s="7">
        <f t="shared" si="171"/>
        <v>1</v>
      </c>
      <c r="H1110" s="7">
        <f t="shared" si="171"/>
        <v>1</v>
      </c>
      <c r="I1110" s="7">
        <f t="shared" si="167"/>
        <v>1</v>
      </c>
      <c r="J1110" s="7">
        <f t="shared" si="168"/>
        <v>1</v>
      </c>
      <c r="K1110" s="32">
        <v>1101</v>
      </c>
      <c r="L1110" s="35">
        <f t="shared" si="170"/>
        <v>98372755.094934821</v>
      </c>
    </row>
    <row r="1111" spans="1:12" x14ac:dyDescent="0.35">
      <c r="A1111" s="7">
        <f t="shared" si="171"/>
        <v>1</v>
      </c>
      <c r="B1111" s="7">
        <f t="shared" si="171"/>
        <v>1</v>
      </c>
      <c r="C1111" s="7">
        <f t="shared" si="171"/>
        <v>1</v>
      </c>
      <c r="D1111" s="7">
        <f t="shared" si="171"/>
        <v>1</v>
      </c>
      <c r="E1111" s="7">
        <f t="shared" si="171"/>
        <v>1</v>
      </c>
      <c r="F1111" s="7">
        <f t="shared" si="171"/>
        <v>1</v>
      </c>
      <c r="G1111" s="7">
        <f t="shared" si="171"/>
        <v>1</v>
      </c>
      <c r="H1111" s="7">
        <f t="shared" si="171"/>
        <v>1</v>
      </c>
      <c r="I1111" s="7">
        <f t="shared" si="167"/>
        <v>1</v>
      </c>
      <c r="J1111" s="7">
        <f t="shared" si="168"/>
        <v>1</v>
      </c>
      <c r="K1111" s="32">
        <v>1102</v>
      </c>
      <c r="L1111" s="35">
        <f t="shared" si="170"/>
        <v>99306193.798435107</v>
      </c>
    </row>
    <row r="1112" spans="1:12" x14ac:dyDescent="0.35">
      <c r="A1112" s="7">
        <f t="shared" si="171"/>
        <v>1</v>
      </c>
      <c r="B1112" s="7">
        <f t="shared" si="171"/>
        <v>1</v>
      </c>
      <c r="C1112" s="7">
        <f t="shared" si="171"/>
        <v>1</v>
      </c>
      <c r="D1112" s="7">
        <f t="shared" si="171"/>
        <v>1</v>
      </c>
      <c r="E1112" s="7">
        <f t="shared" si="171"/>
        <v>1</v>
      </c>
      <c r="F1112" s="7">
        <f t="shared" si="171"/>
        <v>1</v>
      </c>
      <c r="G1112" s="7">
        <f t="shared" si="171"/>
        <v>1</v>
      </c>
      <c r="H1112" s="7">
        <f t="shared" si="171"/>
        <v>1</v>
      </c>
      <c r="I1112" s="7">
        <f t="shared" si="167"/>
        <v>1</v>
      </c>
      <c r="J1112" s="7">
        <f t="shared" si="168"/>
        <v>1</v>
      </c>
      <c r="K1112" s="32">
        <v>1103</v>
      </c>
      <c r="L1112" s="35">
        <f t="shared" si="170"/>
        <v>100248489.70851003</v>
      </c>
    </row>
    <row r="1113" spans="1:12" x14ac:dyDescent="0.35">
      <c r="A1113" s="7">
        <f t="shared" si="171"/>
        <v>1</v>
      </c>
      <c r="B1113" s="7">
        <f t="shared" si="171"/>
        <v>1</v>
      </c>
      <c r="C1113" s="7">
        <f t="shared" si="171"/>
        <v>1</v>
      </c>
      <c r="D1113" s="7">
        <f t="shared" si="171"/>
        <v>1</v>
      </c>
      <c r="E1113" s="7">
        <f t="shared" si="171"/>
        <v>1</v>
      </c>
      <c r="F1113" s="7">
        <f t="shared" si="171"/>
        <v>1</v>
      </c>
      <c r="G1113" s="7">
        <f t="shared" si="171"/>
        <v>1</v>
      </c>
      <c r="H1113" s="7">
        <f t="shared" si="171"/>
        <v>1</v>
      </c>
      <c r="I1113" s="7">
        <f t="shared" si="167"/>
        <v>1</v>
      </c>
      <c r="J1113" s="7">
        <f t="shared" si="168"/>
        <v>1</v>
      </c>
      <c r="K1113" s="32">
        <v>1104</v>
      </c>
      <c r="L1113" s="35">
        <f t="shared" si="170"/>
        <v>101199726.86935876</v>
      </c>
    </row>
    <row r="1114" spans="1:12" x14ac:dyDescent="0.35">
      <c r="A1114" s="7">
        <f t="shared" si="171"/>
        <v>1</v>
      </c>
      <c r="B1114" s="7">
        <f t="shared" si="171"/>
        <v>1</v>
      </c>
      <c r="C1114" s="7">
        <f t="shared" si="171"/>
        <v>1</v>
      </c>
      <c r="D1114" s="7">
        <f t="shared" si="171"/>
        <v>1</v>
      </c>
      <c r="E1114" s="7">
        <f t="shared" si="171"/>
        <v>1</v>
      </c>
      <c r="F1114" s="7">
        <f t="shared" si="171"/>
        <v>1</v>
      </c>
      <c r="G1114" s="7">
        <f t="shared" si="171"/>
        <v>1</v>
      </c>
      <c r="H1114" s="7">
        <f t="shared" si="171"/>
        <v>1</v>
      </c>
      <c r="I1114" s="7">
        <f t="shared" si="167"/>
        <v>1</v>
      </c>
      <c r="J1114" s="7">
        <f t="shared" si="168"/>
        <v>1</v>
      </c>
      <c r="K1114" s="32">
        <v>1105</v>
      </c>
      <c r="L1114" s="35">
        <f t="shared" si="170"/>
        <v>102159990.12265846</v>
      </c>
    </row>
    <row r="1115" spans="1:12" x14ac:dyDescent="0.35">
      <c r="A1115" s="7">
        <f t="shared" si="171"/>
        <v>1</v>
      </c>
      <c r="B1115" s="7">
        <f t="shared" si="171"/>
        <v>1</v>
      </c>
      <c r="C1115" s="7">
        <f t="shared" si="171"/>
        <v>1</v>
      </c>
      <c r="D1115" s="7">
        <f t="shared" si="171"/>
        <v>1</v>
      </c>
      <c r="E1115" s="7">
        <f t="shared" si="171"/>
        <v>1</v>
      </c>
      <c r="F1115" s="7">
        <f t="shared" si="171"/>
        <v>1</v>
      </c>
      <c r="G1115" s="7">
        <f t="shared" si="171"/>
        <v>1</v>
      </c>
      <c r="H1115" s="7">
        <f t="shared" si="171"/>
        <v>1</v>
      </c>
      <c r="I1115" s="7">
        <f t="shared" si="167"/>
        <v>1</v>
      </c>
      <c r="J1115" s="7">
        <f t="shared" si="168"/>
        <v>1</v>
      </c>
      <c r="K1115" s="32">
        <v>1106</v>
      </c>
      <c r="L1115" s="35">
        <f t="shared" si="170"/>
        <v>103129365.11513142</v>
      </c>
    </row>
    <row r="1116" spans="1:12" x14ac:dyDescent="0.35">
      <c r="A1116" s="7">
        <f t="shared" si="171"/>
        <v>1</v>
      </c>
      <c r="B1116" s="7">
        <f t="shared" si="171"/>
        <v>1</v>
      </c>
      <c r="C1116" s="7">
        <f t="shared" si="171"/>
        <v>1</v>
      </c>
      <c r="D1116" s="7">
        <f t="shared" si="171"/>
        <v>1</v>
      </c>
      <c r="E1116" s="7">
        <f t="shared" si="171"/>
        <v>1</v>
      </c>
      <c r="F1116" s="7">
        <f t="shared" si="171"/>
        <v>1</v>
      </c>
      <c r="G1116" s="7">
        <f t="shared" si="171"/>
        <v>1</v>
      </c>
      <c r="H1116" s="7">
        <f t="shared" si="171"/>
        <v>1</v>
      </c>
      <c r="I1116" s="7">
        <f t="shared" si="167"/>
        <v>1</v>
      </c>
      <c r="J1116" s="7">
        <f t="shared" si="168"/>
        <v>1</v>
      </c>
      <c r="K1116" s="32">
        <v>1107</v>
      </c>
      <c r="L1116" s="35">
        <f t="shared" si="170"/>
        <v>104107938.30618392</v>
      </c>
    </row>
    <row r="1117" spans="1:12" x14ac:dyDescent="0.35">
      <c r="A1117" s="7">
        <f t="shared" si="171"/>
        <v>1</v>
      </c>
      <c r="B1117" s="7">
        <f t="shared" si="171"/>
        <v>1</v>
      </c>
      <c r="C1117" s="7">
        <f t="shared" si="171"/>
        <v>1</v>
      </c>
      <c r="D1117" s="7">
        <f t="shared" si="171"/>
        <v>1</v>
      </c>
      <c r="E1117" s="7">
        <f t="shared" si="171"/>
        <v>1</v>
      </c>
      <c r="F1117" s="7">
        <f t="shared" si="171"/>
        <v>1</v>
      </c>
      <c r="G1117" s="7">
        <f t="shared" si="171"/>
        <v>1</v>
      </c>
      <c r="H1117" s="7">
        <f t="shared" si="171"/>
        <v>1</v>
      </c>
      <c r="I1117" s="7">
        <f t="shared" si="167"/>
        <v>1</v>
      </c>
      <c r="J1117" s="7">
        <f t="shared" si="168"/>
        <v>1</v>
      </c>
      <c r="K1117" s="32">
        <v>1108</v>
      </c>
      <c r="L1117" s="35">
        <f t="shared" si="170"/>
        <v>105095796.97561765</v>
      </c>
    </row>
    <row r="1118" spans="1:12" x14ac:dyDescent="0.35">
      <c r="A1118" s="7">
        <f t="shared" si="171"/>
        <v>1</v>
      </c>
      <c r="B1118" s="7">
        <f t="shared" si="171"/>
        <v>1</v>
      </c>
      <c r="C1118" s="7">
        <f t="shared" si="171"/>
        <v>1</v>
      </c>
      <c r="D1118" s="7">
        <f t="shared" si="171"/>
        <v>1</v>
      </c>
      <c r="E1118" s="7">
        <f t="shared" si="171"/>
        <v>1</v>
      </c>
      <c r="F1118" s="7">
        <f t="shared" si="171"/>
        <v>1</v>
      </c>
      <c r="G1118" s="7">
        <f t="shared" si="171"/>
        <v>1</v>
      </c>
      <c r="H1118" s="7">
        <f t="shared" si="171"/>
        <v>1</v>
      </c>
      <c r="I1118" s="7">
        <f t="shared" si="167"/>
        <v>1</v>
      </c>
      <c r="J1118" s="7">
        <f t="shared" si="168"/>
        <v>1</v>
      </c>
      <c r="K1118" s="32">
        <v>1109</v>
      </c>
      <c r="L1118" s="35">
        <f t="shared" si="170"/>
        <v>106093029.23141426</v>
      </c>
    </row>
    <row r="1119" spans="1:12" x14ac:dyDescent="0.35">
      <c r="A1119" s="7">
        <f t="shared" ref="A1119:H1128" si="172">IF(A$8&lt;=$L1119,1,0)</f>
        <v>1</v>
      </c>
      <c r="B1119" s="7">
        <f t="shared" si="172"/>
        <v>1</v>
      </c>
      <c r="C1119" s="7">
        <f t="shared" si="172"/>
        <v>1</v>
      </c>
      <c r="D1119" s="7">
        <f t="shared" si="172"/>
        <v>1</v>
      </c>
      <c r="E1119" s="7">
        <f t="shared" si="172"/>
        <v>1</v>
      </c>
      <c r="F1119" s="7">
        <f t="shared" si="172"/>
        <v>1</v>
      </c>
      <c r="G1119" s="7">
        <f t="shared" si="172"/>
        <v>1</v>
      </c>
      <c r="H1119" s="7">
        <f t="shared" si="172"/>
        <v>1</v>
      </c>
      <c r="I1119" s="7">
        <f t="shared" si="167"/>
        <v>1</v>
      </c>
      <c r="J1119" s="7">
        <f t="shared" si="168"/>
        <v>1</v>
      </c>
      <c r="K1119" s="32">
        <v>1110</v>
      </c>
      <c r="L1119" s="35">
        <f t="shared" si="170"/>
        <v>107099724.01759382</v>
      </c>
    </row>
    <row r="1120" spans="1:12" x14ac:dyDescent="0.35">
      <c r="A1120" s="7">
        <f t="shared" si="172"/>
        <v>1</v>
      </c>
      <c r="B1120" s="7">
        <f t="shared" si="172"/>
        <v>1</v>
      </c>
      <c r="C1120" s="7">
        <f t="shared" si="172"/>
        <v>1</v>
      </c>
      <c r="D1120" s="7">
        <f t="shared" si="172"/>
        <v>1</v>
      </c>
      <c r="E1120" s="7">
        <f t="shared" si="172"/>
        <v>1</v>
      </c>
      <c r="F1120" s="7">
        <f t="shared" si="172"/>
        <v>1</v>
      </c>
      <c r="G1120" s="7">
        <f t="shared" si="172"/>
        <v>1</v>
      </c>
      <c r="H1120" s="7">
        <f t="shared" si="172"/>
        <v>1</v>
      </c>
      <c r="I1120" s="7">
        <f t="shared" si="167"/>
        <v>1</v>
      </c>
      <c r="J1120" s="7">
        <f t="shared" si="168"/>
        <v>1</v>
      </c>
      <c r="K1120" s="32">
        <v>1111</v>
      </c>
      <c r="L1120" s="35">
        <f t="shared" si="170"/>
        <v>108115971.12214775</v>
      </c>
    </row>
    <row r="1121" spans="1:12" x14ac:dyDescent="0.35">
      <c r="A1121" s="7">
        <f t="shared" si="172"/>
        <v>1</v>
      </c>
      <c r="B1121" s="7">
        <f t="shared" si="172"/>
        <v>1</v>
      </c>
      <c r="C1121" s="7">
        <f t="shared" si="172"/>
        <v>1</v>
      </c>
      <c r="D1121" s="7">
        <f t="shared" si="172"/>
        <v>1</v>
      </c>
      <c r="E1121" s="7">
        <f t="shared" si="172"/>
        <v>1</v>
      </c>
      <c r="F1121" s="7">
        <f t="shared" si="172"/>
        <v>1</v>
      </c>
      <c r="G1121" s="7">
        <f t="shared" si="172"/>
        <v>1</v>
      </c>
      <c r="H1121" s="7">
        <f t="shared" si="172"/>
        <v>1</v>
      </c>
      <c r="I1121" s="7">
        <f t="shared" si="167"/>
        <v>1</v>
      </c>
      <c r="J1121" s="7">
        <f t="shared" si="168"/>
        <v>1</v>
      </c>
      <c r="K1121" s="32">
        <v>1112</v>
      </c>
      <c r="L1121" s="35">
        <f t="shared" si="170"/>
        <v>109141861.18504718</v>
      </c>
    </row>
    <row r="1122" spans="1:12" x14ac:dyDescent="0.35">
      <c r="A1122" s="7">
        <f t="shared" si="172"/>
        <v>1</v>
      </c>
      <c r="B1122" s="7">
        <f t="shared" si="172"/>
        <v>1</v>
      </c>
      <c r="C1122" s="7">
        <f t="shared" si="172"/>
        <v>1</v>
      </c>
      <c r="D1122" s="7">
        <f t="shared" si="172"/>
        <v>1</v>
      </c>
      <c r="E1122" s="7">
        <f t="shared" si="172"/>
        <v>1</v>
      </c>
      <c r="F1122" s="7">
        <f t="shared" si="172"/>
        <v>1</v>
      </c>
      <c r="G1122" s="7">
        <f t="shared" si="172"/>
        <v>1</v>
      </c>
      <c r="H1122" s="7">
        <f t="shared" si="172"/>
        <v>1</v>
      </c>
      <c r="I1122" s="7">
        <f t="shared" si="167"/>
        <v>1</v>
      </c>
      <c r="J1122" s="7">
        <f t="shared" si="168"/>
        <v>1</v>
      </c>
      <c r="K1122" s="32">
        <v>1113</v>
      </c>
      <c r="L1122" s="35">
        <f t="shared" si="170"/>
        <v>110177485.7063271</v>
      </c>
    </row>
    <row r="1123" spans="1:12" x14ac:dyDescent="0.35">
      <c r="A1123" s="7">
        <f t="shared" si="172"/>
        <v>1</v>
      </c>
      <c r="B1123" s="7">
        <f t="shared" si="172"/>
        <v>1</v>
      </c>
      <c r="C1123" s="7">
        <f t="shared" si="172"/>
        <v>1</v>
      </c>
      <c r="D1123" s="7">
        <f t="shared" si="172"/>
        <v>1</v>
      </c>
      <c r="E1123" s="7">
        <f t="shared" si="172"/>
        <v>1</v>
      </c>
      <c r="F1123" s="7">
        <f t="shared" si="172"/>
        <v>1</v>
      </c>
      <c r="G1123" s="7">
        <f t="shared" si="172"/>
        <v>1</v>
      </c>
      <c r="H1123" s="7">
        <f t="shared" si="172"/>
        <v>1</v>
      </c>
      <c r="I1123" s="7">
        <f t="shared" si="167"/>
        <v>1</v>
      </c>
      <c r="J1123" s="7">
        <f t="shared" si="168"/>
        <v>1</v>
      </c>
      <c r="K1123" s="32">
        <v>1114</v>
      </c>
      <c r="L1123" s="35">
        <f t="shared" si="170"/>
        <v>111222937.05424742</v>
      </c>
    </row>
    <row r="1124" spans="1:12" x14ac:dyDescent="0.35">
      <c r="A1124" s="7">
        <f t="shared" si="172"/>
        <v>1</v>
      </c>
      <c r="B1124" s="7">
        <f t="shared" si="172"/>
        <v>1</v>
      </c>
      <c r="C1124" s="7">
        <f t="shared" si="172"/>
        <v>1</v>
      </c>
      <c r="D1124" s="7">
        <f t="shared" si="172"/>
        <v>1</v>
      </c>
      <c r="E1124" s="7">
        <f t="shared" si="172"/>
        <v>1</v>
      </c>
      <c r="F1124" s="7">
        <f t="shared" si="172"/>
        <v>1</v>
      </c>
      <c r="G1124" s="7">
        <f t="shared" si="172"/>
        <v>1</v>
      </c>
      <c r="H1124" s="7">
        <f t="shared" si="172"/>
        <v>1</v>
      </c>
      <c r="I1124" s="7">
        <f t="shared" si="167"/>
        <v>1</v>
      </c>
      <c r="J1124" s="7">
        <f t="shared" si="168"/>
        <v>1</v>
      </c>
      <c r="K1124" s="32">
        <v>1115</v>
      </c>
      <c r="L1124" s="35">
        <f t="shared" si="170"/>
        <v>112278308.47353134</v>
      </c>
    </row>
    <row r="1125" spans="1:12" x14ac:dyDescent="0.35">
      <c r="A1125" s="7">
        <f t="shared" si="172"/>
        <v>1</v>
      </c>
      <c r="B1125" s="7">
        <f t="shared" si="172"/>
        <v>1</v>
      </c>
      <c r="C1125" s="7">
        <f t="shared" si="172"/>
        <v>1</v>
      </c>
      <c r="D1125" s="7">
        <f t="shared" si="172"/>
        <v>1</v>
      </c>
      <c r="E1125" s="7">
        <f t="shared" si="172"/>
        <v>1</v>
      </c>
      <c r="F1125" s="7">
        <f t="shared" si="172"/>
        <v>1</v>
      </c>
      <c r="G1125" s="7">
        <f t="shared" si="172"/>
        <v>1</v>
      </c>
      <c r="H1125" s="7">
        <f t="shared" si="172"/>
        <v>1</v>
      </c>
      <c r="I1125" s="7">
        <f t="shared" si="167"/>
        <v>1</v>
      </c>
      <c r="J1125" s="7">
        <f t="shared" si="168"/>
        <v>1</v>
      </c>
      <c r="K1125" s="32">
        <v>1116</v>
      </c>
      <c r="L1125" s="35">
        <f t="shared" si="170"/>
        <v>113343694.09368192</v>
      </c>
    </row>
    <row r="1126" spans="1:12" x14ac:dyDescent="0.35">
      <c r="A1126" s="7">
        <f t="shared" si="172"/>
        <v>1</v>
      </c>
      <c r="B1126" s="7">
        <f t="shared" si="172"/>
        <v>1</v>
      </c>
      <c r="C1126" s="7">
        <f t="shared" si="172"/>
        <v>1</v>
      </c>
      <c r="D1126" s="7">
        <f t="shared" si="172"/>
        <v>1</v>
      </c>
      <c r="E1126" s="7">
        <f t="shared" si="172"/>
        <v>1</v>
      </c>
      <c r="F1126" s="7">
        <f t="shared" si="172"/>
        <v>1</v>
      </c>
      <c r="G1126" s="7">
        <f t="shared" si="172"/>
        <v>1</v>
      </c>
      <c r="H1126" s="7">
        <f t="shared" si="172"/>
        <v>1</v>
      </c>
      <c r="I1126" s="7">
        <f t="shared" si="167"/>
        <v>1</v>
      </c>
      <c r="J1126" s="7">
        <f t="shared" si="168"/>
        <v>1</v>
      </c>
      <c r="K1126" s="32">
        <v>1117</v>
      </c>
      <c r="L1126" s="35">
        <f t="shared" si="170"/>
        <v>114419188.93737759</v>
      </c>
    </row>
    <row r="1127" spans="1:12" x14ac:dyDescent="0.35">
      <c r="A1127" s="7">
        <f t="shared" si="172"/>
        <v>1</v>
      </c>
      <c r="B1127" s="7">
        <f t="shared" si="172"/>
        <v>1</v>
      </c>
      <c r="C1127" s="7">
        <f t="shared" si="172"/>
        <v>1</v>
      </c>
      <c r="D1127" s="7">
        <f t="shared" si="172"/>
        <v>1</v>
      </c>
      <c r="E1127" s="7">
        <f t="shared" si="172"/>
        <v>1</v>
      </c>
      <c r="F1127" s="7">
        <f t="shared" si="172"/>
        <v>1</v>
      </c>
      <c r="G1127" s="7">
        <f t="shared" si="172"/>
        <v>1</v>
      </c>
      <c r="H1127" s="7">
        <f t="shared" si="172"/>
        <v>1</v>
      </c>
      <c r="I1127" s="7">
        <f t="shared" si="167"/>
        <v>1</v>
      </c>
      <c r="J1127" s="7">
        <f t="shared" si="168"/>
        <v>1</v>
      </c>
      <c r="K1127" s="32">
        <v>1118</v>
      </c>
      <c r="L1127" s="35">
        <f t="shared" si="170"/>
        <v>115504888.9289473</v>
      </c>
    </row>
    <row r="1128" spans="1:12" x14ac:dyDescent="0.35">
      <c r="A1128" s="7">
        <f t="shared" si="172"/>
        <v>1</v>
      </c>
      <c r="B1128" s="7">
        <f t="shared" si="172"/>
        <v>1</v>
      </c>
      <c r="C1128" s="7">
        <f t="shared" si="172"/>
        <v>1</v>
      </c>
      <c r="D1128" s="7">
        <f t="shared" si="172"/>
        <v>1</v>
      </c>
      <c r="E1128" s="7">
        <f t="shared" si="172"/>
        <v>1</v>
      </c>
      <c r="F1128" s="7">
        <f t="shared" si="172"/>
        <v>1</v>
      </c>
      <c r="G1128" s="7">
        <f t="shared" si="172"/>
        <v>1</v>
      </c>
      <c r="H1128" s="7">
        <f t="shared" si="172"/>
        <v>1</v>
      </c>
      <c r="I1128" s="7">
        <f t="shared" si="167"/>
        <v>1</v>
      </c>
      <c r="J1128" s="7">
        <f t="shared" si="168"/>
        <v>1</v>
      </c>
      <c r="K1128" s="32">
        <v>1119</v>
      </c>
      <c r="L1128" s="35">
        <f t="shared" si="170"/>
        <v>116600890.90292609</v>
      </c>
    </row>
    <row r="1129" spans="1:12" x14ac:dyDescent="0.35">
      <c r="A1129" s="7">
        <f t="shared" ref="A1129:H1138" si="173">IF(A$8&lt;=$L1129,1,0)</f>
        <v>1</v>
      </c>
      <c r="B1129" s="7">
        <f t="shared" si="173"/>
        <v>1</v>
      </c>
      <c r="C1129" s="7">
        <f t="shared" si="173"/>
        <v>1</v>
      </c>
      <c r="D1129" s="7">
        <f t="shared" si="173"/>
        <v>1</v>
      </c>
      <c r="E1129" s="7">
        <f t="shared" si="173"/>
        <v>1</v>
      </c>
      <c r="F1129" s="7">
        <f t="shared" si="173"/>
        <v>1</v>
      </c>
      <c r="G1129" s="7">
        <f t="shared" si="173"/>
        <v>1</v>
      </c>
      <c r="H1129" s="7">
        <f t="shared" si="173"/>
        <v>1</v>
      </c>
      <c r="I1129" s="7">
        <f t="shared" si="167"/>
        <v>1</v>
      </c>
      <c r="J1129" s="7">
        <f t="shared" si="168"/>
        <v>1</v>
      </c>
      <c r="K1129" s="32">
        <v>1120</v>
      </c>
      <c r="L1129" s="35">
        <f t="shared" si="170"/>
        <v>117707292.61269186</v>
      </c>
    </row>
    <row r="1130" spans="1:12" x14ac:dyDescent="0.35">
      <c r="A1130" s="7">
        <f t="shared" si="173"/>
        <v>1</v>
      </c>
      <c r="B1130" s="7">
        <f t="shared" si="173"/>
        <v>1</v>
      </c>
      <c r="C1130" s="7">
        <f t="shared" si="173"/>
        <v>1</v>
      </c>
      <c r="D1130" s="7">
        <f t="shared" si="173"/>
        <v>1</v>
      </c>
      <c r="E1130" s="7">
        <f t="shared" si="173"/>
        <v>1</v>
      </c>
      <c r="F1130" s="7">
        <f t="shared" si="173"/>
        <v>1</v>
      </c>
      <c r="G1130" s="7">
        <f t="shared" si="173"/>
        <v>1</v>
      </c>
      <c r="H1130" s="7">
        <f t="shared" si="173"/>
        <v>1</v>
      </c>
      <c r="I1130" s="7">
        <f t="shared" si="167"/>
        <v>1</v>
      </c>
      <c r="J1130" s="7">
        <f t="shared" si="168"/>
        <v>1</v>
      </c>
      <c r="K1130" s="32">
        <v>1121</v>
      </c>
      <c r="L1130" s="35">
        <f t="shared" si="170"/>
        <v>118824192.73918407</v>
      </c>
    </row>
    <row r="1131" spans="1:12" x14ac:dyDescent="0.35">
      <c r="A1131" s="7">
        <f t="shared" si="173"/>
        <v>1</v>
      </c>
      <c r="B1131" s="7">
        <f t="shared" si="173"/>
        <v>1</v>
      </c>
      <c r="C1131" s="7">
        <f t="shared" si="173"/>
        <v>1</v>
      </c>
      <c r="D1131" s="7">
        <f t="shared" si="173"/>
        <v>1</v>
      </c>
      <c r="E1131" s="7">
        <f t="shared" si="173"/>
        <v>1</v>
      </c>
      <c r="F1131" s="7">
        <f t="shared" si="173"/>
        <v>1</v>
      </c>
      <c r="G1131" s="7">
        <f t="shared" si="173"/>
        <v>1</v>
      </c>
      <c r="H1131" s="7">
        <f t="shared" si="173"/>
        <v>1</v>
      </c>
      <c r="I1131" s="7">
        <f t="shared" si="167"/>
        <v>1</v>
      </c>
      <c r="J1131" s="7">
        <f t="shared" si="168"/>
        <v>1</v>
      </c>
      <c r="K1131" s="32">
        <v>1122</v>
      </c>
      <c r="L1131" s="35">
        <f t="shared" si="170"/>
        <v>119951690.89970517</v>
      </c>
    </row>
    <row r="1132" spans="1:12" x14ac:dyDescent="0.35">
      <c r="A1132" s="7">
        <f t="shared" si="173"/>
        <v>1</v>
      </c>
      <c r="B1132" s="7">
        <f t="shared" si="173"/>
        <v>1</v>
      </c>
      <c r="C1132" s="7">
        <f t="shared" si="173"/>
        <v>1</v>
      </c>
      <c r="D1132" s="7">
        <f t="shared" si="173"/>
        <v>1</v>
      </c>
      <c r="E1132" s="7">
        <f t="shared" si="173"/>
        <v>1</v>
      </c>
      <c r="F1132" s="7">
        <f t="shared" si="173"/>
        <v>1</v>
      </c>
      <c r="G1132" s="7">
        <f t="shared" si="173"/>
        <v>1</v>
      </c>
      <c r="H1132" s="7">
        <f t="shared" si="173"/>
        <v>1</v>
      </c>
      <c r="I1132" s="7">
        <f t="shared" si="167"/>
        <v>1</v>
      </c>
      <c r="J1132" s="7">
        <f t="shared" si="168"/>
        <v>1</v>
      </c>
      <c r="K1132" s="32">
        <v>1123</v>
      </c>
      <c r="L1132" s="35">
        <f t="shared" si="170"/>
        <v>121089887.65680559</v>
      </c>
    </row>
    <row r="1133" spans="1:12" x14ac:dyDescent="0.35">
      <c r="A1133" s="7">
        <f t="shared" si="173"/>
        <v>1</v>
      </c>
      <c r="B1133" s="7">
        <f t="shared" si="173"/>
        <v>1</v>
      </c>
      <c r="C1133" s="7">
        <f t="shared" si="173"/>
        <v>1</v>
      </c>
      <c r="D1133" s="7">
        <f t="shared" si="173"/>
        <v>1</v>
      </c>
      <c r="E1133" s="7">
        <f t="shared" si="173"/>
        <v>1</v>
      </c>
      <c r="F1133" s="7">
        <f t="shared" si="173"/>
        <v>1</v>
      </c>
      <c r="G1133" s="7">
        <f t="shared" si="173"/>
        <v>1</v>
      </c>
      <c r="H1133" s="7">
        <f t="shared" si="173"/>
        <v>1</v>
      </c>
      <c r="I1133" s="7">
        <f t="shared" si="167"/>
        <v>1</v>
      </c>
      <c r="J1133" s="7">
        <f t="shared" si="168"/>
        <v>1</v>
      </c>
      <c r="K1133" s="32">
        <v>1124</v>
      </c>
      <c r="L1133" s="35">
        <f t="shared" si="170"/>
        <v>122238884.52725294</v>
      </c>
    </row>
    <row r="1134" spans="1:12" x14ac:dyDescent="0.35">
      <c r="A1134" s="7">
        <f t="shared" si="173"/>
        <v>1</v>
      </c>
      <c r="B1134" s="7">
        <f t="shared" si="173"/>
        <v>1</v>
      </c>
      <c r="C1134" s="7">
        <f t="shared" si="173"/>
        <v>1</v>
      </c>
      <c r="D1134" s="7">
        <f t="shared" si="173"/>
        <v>1</v>
      </c>
      <c r="E1134" s="7">
        <f t="shared" si="173"/>
        <v>1</v>
      </c>
      <c r="F1134" s="7">
        <f t="shared" si="173"/>
        <v>1</v>
      </c>
      <c r="G1134" s="7">
        <f t="shared" si="173"/>
        <v>1</v>
      </c>
      <c r="H1134" s="7">
        <f t="shared" si="173"/>
        <v>1</v>
      </c>
      <c r="I1134" s="7">
        <f t="shared" si="167"/>
        <v>1</v>
      </c>
      <c r="J1134" s="7">
        <f t="shared" si="168"/>
        <v>1</v>
      </c>
      <c r="K1134" s="32">
        <v>1125</v>
      </c>
      <c r="L1134" s="35">
        <f t="shared" si="170"/>
        <v>123398783.99108645</v>
      </c>
    </row>
    <row r="1135" spans="1:12" x14ac:dyDescent="0.35">
      <c r="A1135" s="7">
        <f t="shared" si="173"/>
        <v>1</v>
      </c>
      <c r="B1135" s="7">
        <f t="shared" si="173"/>
        <v>1</v>
      </c>
      <c r="C1135" s="7">
        <f t="shared" si="173"/>
        <v>1</v>
      </c>
      <c r="D1135" s="7">
        <f t="shared" si="173"/>
        <v>1</v>
      </c>
      <c r="E1135" s="7">
        <f t="shared" si="173"/>
        <v>1</v>
      </c>
      <c r="F1135" s="7">
        <f t="shared" si="173"/>
        <v>1</v>
      </c>
      <c r="G1135" s="7">
        <f t="shared" si="173"/>
        <v>1</v>
      </c>
      <c r="H1135" s="7">
        <f t="shared" si="173"/>
        <v>1</v>
      </c>
      <c r="I1135" s="7">
        <f t="shared" si="167"/>
        <v>1</v>
      </c>
      <c r="J1135" s="7">
        <f t="shared" si="168"/>
        <v>1</v>
      </c>
      <c r="K1135" s="32">
        <v>1126</v>
      </c>
      <c r="L1135" s="35">
        <f t="shared" si="170"/>
        <v>124569689.50075722</v>
      </c>
    </row>
    <row r="1136" spans="1:12" x14ac:dyDescent="0.35">
      <c r="A1136" s="7">
        <f t="shared" si="173"/>
        <v>1</v>
      </c>
      <c r="B1136" s="7">
        <f t="shared" si="173"/>
        <v>1</v>
      </c>
      <c r="C1136" s="7">
        <f t="shared" si="173"/>
        <v>1</v>
      </c>
      <c r="D1136" s="7">
        <f t="shared" si="173"/>
        <v>1</v>
      </c>
      <c r="E1136" s="7">
        <f t="shared" si="173"/>
        <v>1</v>
      </c>
      <c r="F1136" s="7">
        <f t="shared" si="173"/>
        <v>1</v>
      </c>
      <c r="G1136" s="7">
        <f t="shared" si="173"/>
        <v>1</v>
      </c>
      <c r="H1136" s="7">
        <f t="shared" si="173"/>
        <v>1</v>
      </c>
      <c r="I1136" s="7">
        <f t="shared" si="167"/>
        <v>1</v>
      </c>
      <c r="J1136" s="7">
        <f t="shared" si="168"/>
        <v>1</v>
      </c>
      <c r="K1136" s="32">
        <v>1127</v>
      </c>
      <c r="L1136" s="35">
        <f t="shared" si="170"/>
        <v>125751705.49035521</v>
      </c>
    </row>
    <row r="1137" spans="1:12" x14ac:dyDescent="0.35">
      <c r="A1137" s="7">
        <f t="shared" si="173"/>
        <v>1</v>
      </c>
      <c r="B1137" s="7">
        <f t="shared" si="173"/>
        <v>1</v>
      </c>
      <c r="C1137" s="7">
        <f t="shared" si="173"/>
        <v>1</v>
      </c>
      <c r="D1137" s="7">
        <f t="shared" si="173"/>
        <v>1</v>
      </c>
      <c r="E1137" s="7">
        <f t="shared" si="173"/>
        <v>1</v>
      </c>
      <c r="F1137" s="7">
        <f t="shared" si="173"/>
        <v>1</v>
      </c>
      <c r="G1137" s="7">
        <f t="shared" si="173"/>
        <v>1</v>
      </c>
      <c r="H1137" s="7">
        <f t="shared" si="173"/>
        <v>1</v>
      </c>
      <c r="I1137" s="7">
        <f t="shared" si="167"/>
        <v>1</v>
      </c>
      <c r="J1137" s="7">
        <f t="shared" si="168"/>
        <v>1</v>
      </c>
      <c r="K1137" s="32">
        <v>1128</v>
      </c>
      <c r="L1137" s="35">
        <f t="shared" si="170"/>
        <v>126944937.38492386</v>
      </c>
    </row>
    <row r="1138" spans="1:12" x14ac:dyDescent="0.35">
      <c r="A1138" s="7">
        <f t="shared" si="173"/>
        <v>1</v>
      </c>
      <c r="B1138" s="7">
        <f t="shared" si="173"/>
        <v>1</v>
      </c>
      <c r="C1138" s="7">
        <f t="shared" si="173"/>
        <v>1</v>
      </c>
      <c r="D1138" s="7">
        <f t="shared" si="173"/>
        <v>1</v>
      </c>
      <c r="E1138" s="7">
        <f t="shared" si="173"/>
        <v>1</v>
      </c>
      <c r="F1138" s="7">
        <f t="shared" si="173"/>
        <v>1</v>
      </c>
      <c r="G1138" s="7">
        <f t="shared" si="173"/>
        <v>1</v>
      </c>
      <c r="H1138" s="7">
        <f t="shared" si="173"/>
        <v>1</v>
      </c>
      <c r="I1138" s="7">
        <f t="shared" si="167"/>
        <v>1</v>
      </c>
      <c r="J1138" s="7">
        <f t="shared" si="168"/>
        <v>1</v>
      </c>
      <c r="K1138" s="32">
        <v>1129</v>
      </c>
      <c r="L1138" s="35">
        <f t="shared" si="170"/>
        <v>128149491.60986301</v>
      </c>
    </row>
    <row r="1139" spans="1:12" x14ac:dyDescent="0.35">
      <c r="A1139" s="7">
        <f t="shared" ref="A1139:H1148" si="174">IF(A$8&lt;=$L1139,1,0)</f>
        <v>1</v>
      </c>
      <c r="B1139" s="7">
        <f t="shared" si="174"/>
        <v>1</v>
      </c>
      <c r="C1139" s="7">
        <f t="shared" si="174"/>
        <v>1</v>
      </c>
      <c r="D1139" s="7">
        <f t="shared" si="174"/>
        <v>1</v>
      </c>
      <c r="E1139" s="7">
        <f t="shared" si="174"/>
        <v>1</v>
      </c>
      <c r="F1139" s="7">
        <f t="shared" si="174"/>
        <v>1</v>
      </c>
      <c r="G1139" s="7">
        <f t="shared" si="174"/>
        <v>1</v>
      </c>
      <c r="H1139" s="7">
        <f t="shared" si="174"/>
        <v>1</v>
      </c>
      <c r="I1139" s="7">
        <f t="shared" si="167"/>
        <v>1</v>
      </c>
      <c r="J1139" s="7">
        <f t="shared" si="168"/>
        <v>1</v>
      </c>
      <c r="K1139" s="32">
        <v>1130</v>
      </c>
      <c r="L1139" s="35">
        <f t="shared" si="170"/>
        <v>129365475.60042109</v>
      </c>
    </row>
    <row r="1140" spans="1:12" x14ac:dyDescent="0.35">
      <c r="A1140" s="7">
        <f t="shared" si="174"/>
        <v>1</v>
      </c>
      <c r="B1140" s="7">
        <f t="shared" si="174"/>
        <v>1</v>
      </c>
      <c r="C1140" s="7">
        <f t="shared" si="174"/>
        <v>1</v>
      </c>
      <c r="D1140" s="7">
        <f t="shared" si="174"/>
        <v>1</v>
      </c>
      <c r="E1140" s="7">
        <f t="shared" si="174"/>
        <v>1</v>
      </c>
      <c r="F1140" s="7">
        <f t="shared" si="174"/>
        <v>1</v>
      </c>
      <c r="G1140" s="7">
        <f t="shared" si="174"/>
        <v>1</v>
      </c>
      <c r="H1140" s="7">
        <f t="shared" si="174"/>
        <v>1</v>
      </c>
      <c r="I1140" s="7">
        <f t="shared" si="167"/>
        <v>1</v>
      </c>
      <c r="J1140" s="7">
        <f t="shared" si="168"/>
        <v>1</v>
      </c>
      <c r="K1140" s="32">
        <v>1131</v>
      </c>
      <c r="L1140" s="35">
        <f t="shared" si="170"/>
        <v>130592997.81127733</v>
      </c>
    </row>
    <row r="1141" spans="1:12" x14ac:dyDescent="0.35">
      <c r="A1141" s="7">
        <f t="shared" si="174"/>
        <v>1</v>
      </c>
      <c r="B1141" s="7">
        <f t="shared" si="174"/>
        <v>1</v>
      </c>
      <c r="C1141" s="7">
        <f t="shared" si="174"/>
        <v>1</v>
      </c>
      <c r="D1141" s="7">
        <f t="shared" si="174"/>
        <v>1</v>
      </c>
      <c r="E1141" s="7">
        <f t="shared" si="174"/>
        <v>1</v>
      </c>
      <c r="F1141" s="7">
        <f t="shared" si="174"/>
        <v>1</v>
      </c>
      <c r="G1141" s="7">
        <f t="shared" si="174"/>
        <v>1</v>
      </c>
      <c r="H1141" s="7">
        <f t="shared" si="174"/>
        <v>1</v>
      </c>
      <c r="I1141" s="7">
        <f t="shared" si="167"/>
        <v>1</v>
      </c>
      <c r="J1141" s="7">
        <f t="shared" si="168"/>
        <v>1</v>
      </c>
      <c r="K1141" s="32">
        <v>1132</v>
      </c>
      <c r="L1141" s="35">
        <f t="shared" si="170"/>
        <v>131832167.72621499</v>
      </c>
    </row>
    <row r="1142" spans="1:12" x14ac:dyDescent="0.35">
      <c r="A1142" s="7">
        <f t="shared" si="174"/>
        <v>1</v>
      </c>
      <c r="B1142" s="7">
        <f t="shared" si="174"/>
        <v>1</v>
      </c>
      <c r="C1142" s="7">
        <f t="shared" si="174"/>
        <v>1</v>
      </c>
      <c r="D1142" s="7">
        <f t="shared" si="174"/>
        <v>1</v>
      </c>
      <c r="E1142" s="7">
        <f t="shared" si="174"/>
        <v>1</v>
      </c>
      <c r="F1142" s="7">
        <f t="shared" si="174"/>
        <v>1</v>
      </c>
      <c r="G1142" s="7">
        <f t="shared" si="174"/>
        <v>1</v>
      </c>
      <c r="H1142" s="7">
        <f t="shared" si="174"/>
        <v>1</v>
      </c>
      <c r="I1142" s="7">
        <f t="shared" si="167"/>
        <v>1</v>
      </c>
      <c r="J1142" s="7">
        <f t="shared" si="168"/>
        <v>1</v>
      </c>
      <c r="K1142" s="32">
        <v>1133</v>
      </c>
      <c r="L1142" s="35">
        <f t="shared" si="170"/>
        <v>133083095.86788626</v>
      </c>
    </row>
    <row r="1143" spans="1:12" x14ac:dyDescent="0.35">
      <c r="A1143" s="7">
        <f t="shared" si="174"/>
        <v>1</v>
      </c>
      <c r="B1143" s="7">
        <f t="shared" si="174"/>
        <v>1</v>
      </c>
      <c r="C1143" s="7">
        <f t="shared" si="174"/>
        <v>1</v>
      </c>
      <c r="D1143" s="7">
        <f t="shared" si="174"/>
        <v>1</v>
      </c>
      <c r="E1143" s="7">
        <f t="shared" si="174"/>
        <v>1</v>
      </c>
      <c r="F1143" s="7">
        <f t="shared" si="174"/>
        <v>1</v>
      </c>
      <c r="G1143" s="7">
        <f t="shared" si="174"/>
        <v>1</v>
      </c>
      <c r="H1143" s="7">
        <f t="shared" si="174"/>
        <v>1</v>
      </c>
      <c r="I1143" s="7">
        <f t="shared" si="167"/>
        <v>1</v>
      </c>
      <c r="J1143" s="7">
        <f t="shared" si="168"/>
        <v>1</v>
      </c>
      <c r="K1143" s="32">
        <v>1134</v>
      </c>
      <c r="L1143" s="35">
        <f t="shared" si="170"/>
        <v>134345893.80766991</v>
      </c>
    </row>
    <row r="1144" spans="1:12" x14ac:dyDescent="0.35">
      <c r="A1144" s="7">
        <f t="shared" si="174"/>
        <v>1</v>
      </c>
      <c r="B1144" s="7">
        <f t="shared" si="174"/>
        <v>1</v>
      </c>
      <c r="C1144" s="7">
        <f t="shared" si="174"/>
        <v>1</v>
      </c>
      <c r="D1144" s="7">
        <f t="shared" si="174"/>
        <v>1</v>
      </c>
      <c r="E1144" s="7">
        <f t="shared" si="174"/>
        <v>1</v>
      </c>
      <c r="F1144" s="7">
        <f t="shared" si="174"/>
        <v>1</v>
      </c>
      <c r="G1144" s="7">
        <f t="shared" si="174"/>
        <v>1</v>
      </c>
      <c r="H1144" s="7">
        <f t="shared" si="174"/>
        <v>1</v>
      </c>
      <c r="I1144" s="7">
        <f t="shared" si="167"/>
        <v>1</v>
      </c>
      <c r="J1144" s="7">
        <f t="shared" si="168"/>
        <v>1</v>
      </c>
      <c r="K1144" s="32">
        <v>1135</v>
      </c>
      <c r="L1144" s="35">
        <f t="shared" si="170"/>
        <v>135620674.17562237</v>
      </c>
    </row>
    <row r="1145" spans="1:12" x14ac:dyDescent="0.35">
      <c r="A1145" s="7">
        <f t="shared" si="174"/>
        <v>1</v>
      </c>
      <c r="B1145" s="7">
        <f t="shared" si="174"/>
        <v>1</v>
      </c>
      <c r="C1145" s="7">
        <f t="shared" si="174"/>
        <v>1</v>
      </c>
      <c r="D1145" s="7">
        <f t="shared" si="174"/>
        <v>1</v>
      </c>
      <c r="E1145" s="7">
        <f t="shared" si="174"/>
        <v>1</v>
      </c>
      <c r="F1145" s="7">
        <f t="shared" si="174"/>
        <v>1</v>
      </c>
      <c r="G1145" s="7">
        <f t="shared" si="174"/>
        <v>1</v>
      </c>
      <c r="H1145" s="7">
        <f t="shared" si="174"/>
        <v>1</v>
      </c>
      <c r="I1145" s="7">
        <f t="shared" si="167"/>
        <v>1</v>
      </c>
      <c r="J1145" s="7">
        <f t="shared" si="168"/>
        <v>1</v>
      </c>
      <c r="K1145" s="32">
        <v>1136</v>
      </c>
      <c r="L1145" s="35">
        <f t="shared" si="170"/>
        <v>136907550.67052341</v>
      </c>
    </row>
    <row r="1146" spans="1:12" x14ac:dyDescent="0.35">
      <c r="A1146" s="7">
        <f t="shared" si="174"/>
        <v>1</v>
      </c>
      <c r="B1146" s="7">
        <f t="shared" si="174"/>
        <v>1</v>
      </c>
      <c r="C1146" s="7">
        <f t="shared" si="174"/>
        <v>1</v>
      </c>
      <c r="D1146" s="7">
        <f t="shared" si="174"/>
        <v>1</v>
      </c>
      <c r="E1146" s="7">
        <f t="shared" si="174"/>
        <v>1</v>
      </c>
      <c r="F1146" s="7">
        <f t="shared" si="174"/>
        <v>1</v>
      </c>
      <c r="G1146" s="7">
        <f t="shared" si="174"/>
        <v>1</v>
      </c>
      <c r="H1146" s="7">
        <f t="shared" si="174"/>
        <v>1</v>
      </c>
      <c r="I1146" s="7">
        <f t="shared" si="167"/>
        <v>1</v>
      </c>
      <c r="J1146" s="7">
        <f t="shared" si="168"/>
        <v>1</v>
      </c>
      <c r="K1146" s="32">
        <v>1137</v>
      </c>
      <c r="L1146" s="35">
        <f t="shared" si="170"/>
        <v>138206638.07001695</v>
      </c>
    </row>
    <row r="1147" spans="1:12" x14ac:dyDescent="0.35">
      <c r="A1147" s="7">
        <f t="shared" si="174"/>
        <v>1</v>
      </c>
      <c r="B1147" s="7">
        <f t="shared" si="174"/>
        <v>1</v>
      </c>
      <c r="C1147" s="7">
        <f t="shared" si="174"/>
        <v>1</v>
      </c>
      <c r="D1147" s="7">
        <f t="shared" si="174"/>
        <v>1</v>
      </c>
      <c r="E1147" s="7">
        <f t="shared" si="174"/>
        <v>1</v>
      </c>
      <c r="F1147" s="7">
        <f t="shared" si="174"/>
        <v>1</v>
      </c>
      <c r="G1147" s="7">
        <f t="shared" si="174"/>
        <v>1</v>
      </c>
      <c r="H1147" s="7">
        <f t="shared" si="174"/>
        <v>1</v>
      </c>
      <c r="I1147" s="7">
        <f t="shared" si="167"/>
        <v>1</v>
      </c>
      <c r="J1147" s="7">
        <f t="shared" si="168"/>
        <v>1</v>
      </c>
      <c r="K1147" s="32">
        <v>1138</v>
      </c>
      <c r="L1147" s="35">
        <f t="shared" si="170"/>
        <v>139518052.24084821</v>
      </c>
    </row>
    <row r="1148" spans="1:12" x14ac:dyDescent="0.35">
      <c r="A1148" s="7">
        <f t="shared" si="174"/>
        <v>1</v>
      </c>
      <c r="B1148" s="7">
        <f t="shared" si="174"/>
        <v>1</v>
      </c>
      <c r="C1148" s="7">
        <f t="shared" si="174"/>
        <v>1</v>
      </c>
      <c r="D1148" s="7">
        <f t="shared" si="174"/>
        <v>1</v>
      </c>
      <c r="E1148" s="7">
        <f t="shared" si="174"/>
        <v>1</v>
      </c>
      <c r="F1148" s="7">
        <f t="shared" si="174"/>
        <v>1</v>
      </c>
      <c r="G1148" s="7">
        <f t="shared" si="174"/>
        <v>1</v>
      </c>
      <c r="H1148" s="7">
        <f t="shared" si="174"/>
        <v>1</v>
      </c>
      <c r="I1148" s="7">
        <f t="shared" si="167"/>
        <v>1</v>
      </c>
      <c r="J1148" s="7">
        <f t="shared" si="168"/>
        <v>1</v>
      </c>
      <c r="K1148" s="32">
        <v>1139</v>
      </c>
      <c r="L1148" s="35">
        <f t="shared" si="170"/>
        <v>140841910.14919797</v>
      </c>
    </row>
    <row r="1149" spans="1:12" x14ac:dyDescent="0.35">
      <c r="A1149" s="7">
        <f t="shared" ref="A1149:H1158" si="175">IF(A$8&lt;=$L1149,1,0)</f>
        <v>1</v>
      </c>
      <c r="B1149" s="7">
        <f t="shared" si="175"/>
        <v>1</v>
      </c>
      <c r="C1149" s="7">
        <f t="shared" si="175"/>
        <v>1</v>
      </c>
      <c r="D1149" s="7">
        <f t="shared" si="175"/>
        <v>1</v>
      </c>
      <c r="E1149" s="7">
        <f t="shared" si="175"/>
        <v>1</v>
      </c>
      <c r="F1149" s="7">
        <f t="shared" si="175"/>
        <v>1</v>
      </c>
      <c r="G1149" s="7">
        <f t="shared" si="175"/>
        <v>1</v>
      </c>
      <c r="H1149" s="7">
        <f t="shared" si="175"/>
        <v>1</v>
      </c>
      <c r="I1149" s="7">
        <f t="shared" si="167"/>
        <v>1</v>
      </c>
      <c r="J1149" s="7">
        <f t="shared" si="168"/>
        <v>1</v>
      </c>
      <c r="K1149" s="32">
        <v>1140</v>
      </c>
      <c r="L1149" s="35">
        <f t="shared" si="170"/>
        <v>142178329.87111485</v>
      </c>
    </row>
    <row r="1150" spans="1:12" x14ac:dyDescent="0.35">
      <c r="A1150" s="7">
        <f t="shared" si="175"/>
        <v>1</v>
      </c>
      <c r="B1150" s="7">
        <f t="shared" si="175"/>
        <v>1</v>
      </c>
      <c r="C1150" s="7">
        <f t="shared" si="175"/>
        <v>1</v>
      </c>
      <c r="D1150" s="7">
        <f t="shared" si="175"/>
        <v>1</v>
      </c>
      <c r="E1150" s="7">
        <f t="shared" si="175"/>
        <v>1</v>
      </c>
      <c r="F1150" s="7">
        <f t="shared" si="175"/>
        <v>1</v>
      </c>
      <c r="G1150" s="7">
        <f t="shared" si="175"/>
        <v>1</v>
      </c>
      <c r="H1150" s="7">
        <f t="shared" si="175"/>
        <v>1</v>
      </c>
      <c r="I1150" s="7">
        <f t="shared" si="167"/>
        <v>1</v>
      </c>
      <c r="J1150" s="7">
        <f t="shared" si="168"/>
        <v>1</v>
      </c>
      <c r="K1150" s="32">
        <v>1141</v>
      </c>
      <c r="L1150" s="35">
        <f t="shared" si="170"/>
        <v>143527430.60304672</v>
      </c>
    </row>
    <row r="1151" spans="1:12" x14ac:dyDescent="0.35">
      <c r="A1151" s="7">
        <f t="shared" si="175"/>
        <v>1</v>
      </c>
      <c r="B1151" s="7">
        <f t="shared" si="175"/>
        <v>1</v>
      </c>
      <c r="C1151" s="7">
        <f t="shared" si="175"/>
        <v>1</v>
      </c>
      <c r="D1151" s="7">
        <f t="shared" si="175"/>
        <v>1</v>
      </c>
      <c r="E1151" s="7">
        <f t="shared" si="175"/>
        <v>1</v>
      </c>
      <c r="F1151" s="7">
        <f t="shared" si="175"/>
        <v>1</v>
      </c>
      <c r="G1151" s="7">
        <f t="shared" si="175"/>
        <v>1</v>
      </c>
      <c r="H1151" s="7">
        <f t="shared" si="175"/>
        <v>1</v>
      </c>
      <c r="I1151" s="7">
        <f t="shared" si="167"/>
        <v>1</v>
      </c>
      <c r="J1151" s="7">
        <f t="shared" si="168"/>
        <v>1</v>
      </c>
      <c r="K1151" s="32">
        <v>1142</v>
      </c>
      <c r="L1151" s="35">
        <f t="shared" si="170"/>
        <v>144889332.67247176</v>
      </c>
    </row>
    <row r="1152" spans="1:12" x14ac:dyDescent="0.35">
      <c r="A1152" s="7">
        <f t="shared" si="175"/>
        <v>1</v>
      </c>
      <c r="B1152" s="7">
        <f t="shared" si="175"/>
        <v>1</v>
      </c>
      <c r="C1152" s="7">
        <f t="shared" si="175"/>
        <v>1</v>
      </c>
      <c r="D1152" s="7">
        <f t="shared" si="175"/>
        <v>1</v>
      </c>
      <c r="E1152" s="7">
        <f t="shared" si="175"/>
        <v>1</v>
      </c>
      <c r="F1152" s="7">
        <f t="shared" si="175"/>
        <v>1</v>
      </c>
      <c r="G1152" s="7">
        <f t="shared" si="175"/>
        <v>1</v>
      </c>
      <c r="H1152" s="7">
        <f t="shared" si="175"/>
        <v>1</v>
      </c>
      <c r="I1152" s="7">
        <f t="shared" si="167"/>
        <v>1</v>
      </c>
      <c r="J1152" s="7">
        <f t="shared" si="168"/>
        <v>1</v>
      </c>
      <c r="K1152" s="32">
        <v>1143</v>
      </c>
      <c r="L1152" s="35">
        <f t="shared" si="170"/>
        <v>146264157.54863077</v>
      </c>
    </row>
    <row r="1153" spans="1:12" x14ac:dyDescent="0.35">
      <c r="A1153" s="7">
        <f t="shared" si="175"/>
        <v>1</v>
      </c>
      <c r="B1153" s="7">
        <f t="shared" si="175"/>
        <v>1</v>
      </c>
      <c r="C1153" s="7">
        <f t="shared" si="175"/>
        <v>1</v>
      </c>
      <c r="D1153" s="7">
        <f t="shared" si="175"/>
        <v>1</v>
      </c>
      <c r="E1153" s="7">
        <f t="shared" si="175"/>
        <v>1</v>
      </c>
      <c r="F1153" s="7">
        <f t="shared" si="175"/>
        <v>1</v>
      </c>
      <c r="G1153" s="7">
        <f t="shared" si="175"/>
        <v>1</v>
      </c>
      <c r="H1153" s="7">
        <f t="shared" si="175"/>
        <v>1</v>
      </c>
      <c r="I1153" s="7">
        <f t="shared" si="167"/>
        <v>1</v>
      </c>
      <c r="J1153" s="7">
        <f t="shared" si="168"/>
        <v>1</v>
      </c>
      <c r="K1153" s="32">
        <v>1144</v>
      </c>
      <c r="L1153" s="35">
        <f t="shared" si="170"/>
        <v>147652027.85336095</v>
      </c>
    </row>
    <row r="1154" spans="1:12" x14ac:dyDescent="0.35">
      <c r="A1154" s="7">
        <f t="shared" si="175"/>
        <v>1</v>
      </c>
      <c r="B1154" s="7">
        <f t="shared" si="175"/>
        <v>1</v>
      </c>
      <c r="C1154" s="7">
        <f t="shared" si="175"/>
        <v>1</v>
      </c>
      <c r="D1154" s="7">
        <f t="shared" si="175"/>
        <v>1</v>
      </c>
      <c r="E1154" s="7">
        <f t="shared" si="175"/>
        <v>1</v>
      </c>
      <c r="F1154" s="7">
        <f t="shared" si="175"/>
        <v>1</v>
      </c>
      <c r="G1154" s="7">
        <f t="shared" si="175"/>
        <v>1</v>
      </c>
      <c r="H1154" s="7">
        <f t="shared" si="175"/>
        <v>1</v>
      </c>
      <c r="I1154" s="7">
        <f t="shared" si="167"/>
        <v>1</v>
      </c>
      <c r="J1154" s="7">
        <f t="shared" si="168"/>
        <v>1</v>
      </c>
      <c r="K1154" s="32">
        <v>1145</v>
      </c>
      <c r="L1154" s="35">
        <f t="shared" si="170"/>
        <v>149053067.37203279</v>
      </c>
    </row>
    <row r="1155" spans="1:12" x14ac:dyDescent="0.35">
      <c r="A1155" s="7">
        <f t="shared" si="175"/>
        <v>1</v>
      </c>
      <c r="B1155" s="7">
        <f t="shared" si="175"/>
        <v>1</v>
      </c>
      <c r="C1155" s="7">
        <f t="shared" si="175"/>
        <v>1</v>
      </c>
      <c r="D1155" s="7">
        <f t="shared" si="175"/>
        <v>1</v>
      </c>
      <c r="E1155" s="7">
        <f t="shared" si="175"/>
        <v>1</v>
      </c>
      <c r="F1155" s="7">
        <f t="shared" si="175"/>
        <v>1</v>
      </c>
      <c r="G1155" s="7">
        <f t="shared" si="175"/>
        <v>1</v>
      </c>
      <c r="H1155" s="7">
        <f t="shared" si="175"/>
        <v>1</v>
      </c>
      <c r="I1155" s="7">
        <f t="shared" si="167"/>
        <v>1</v>
      </c>
      <c r="J1155" s="7">
        <f t="shared" si="168"/>
        <v>1</v>
      </c>
      <c r="K1155" s="32">
        <v>1146</v>
      </c>
      <c r="L1155" s="35">
        <f t="shared" si="170"/>
        <v>150467401.06459045</v>
      </c>
    </row>
    <row r="1156" spans="1:12" x14ac:dyDescent="0.35">
      <c r="A1156" s="7">
        <f t="shared" si="175"/>
        <v>1</v>
      </c>
      <c r="B1156" s="7">
        <f t="shared" si="175"/>
        <v>1</v>
      </c>
      <c r="C1156" s="7">
        <f t="shared" si="175"/>
        <v>1</v>
      </c>
      <c r="D1156" s="7">
        <f t="shared" si="175"/>
        <v>1</v>
      </c>
      <c r="E1156" s="7">
        <f t="shared" si="175"/>
        <v>1</v>
      </c>
      <c r="F1156" s="7">
        <f t="shared" si="175"/>
        <v>1</v>
      </c>
      <c r="G1156" s="7">
        <f t="shared" si="175"/>
        <v>1</v>
      </c>
      <c r="H1156" s="7">
        <f t="shared" si="175"/>
        <v>1</v>
      </c>
      <c r="I1156" s="7">
        <f t="shared" si="167"/>
        <v>1</v>
      </c>
      <c r="J1156" s="7">
        <f t="shared" si="168"/>
        <v>1</v>
      </c>
      <c r="K1156" s="32">
        <v>1147</v>
      </c>
      <c r="L1156" s="35">
        <f t="shared" si="170"/>
        <v>151895155.0766972</v>
      </c>
    </row>
    <row r="1157" spans="1:12" x14ac:dyDescent="0.35">
      <c r="A1157" s="7">
        <f t="shared" si="175"/>
        <v>1</v>
      </c>
      <c r="B1157" s="7">
        <f t="shared" si="175"/>
        <v>1</v>
      </c>
      <c r="C1157" s="7">
        <f t="shared" si="175"/>
        <v>1</v>
      </c>
      <c r="D1157" s="7">
        <f t="shared" si="175"/>
        <v>1</v>
      </c>
      <c r="E1157" s="7">
        <f t="shared" si="175"/>
        <v>1</v>
      </c>
      <c r="F1157" s="7">
        <f t="shared" si="175"/>
        <v>1</v>
      </c>
      <c r="G1157" s="7">
        <f t="shared" si="175"/>
        <v>1</v>
      </c>
      <c r="H1157" s="7">
        <f t="shared" si="175"/>
        <v>1</v>
      </c>
      <c r="I1157" s="7">
        <f t="shared" si="167"/>
        <v>1</v>
      </c>
      <c r="J1157" s="7">
        <f t="shared" si="168"/>
        <v>1</v>
      </c>
      <c r="K1157" s="32">
        <v>1148</v>
      </c>
      <c r="L1157" s="35">
        <f t="shared" si="170"/>
        <v>153336456.75098637</v>
      </c>
    </row>
    <row r="1158" spans="1:12" x14ac:dyDescent="0.35">
      <c r="A1158" s="7">
        <f t="shared" si="175"/>
        <v>1</v>
      </c>
      <c r="B1158" s="7">
        <f t="shared" si="175"/>
        <v>1</v>
      </c>
      <c r="C1158" s="7">
        <f t="shared" si="175"/>
        <v>1</v>
      </c>
      <c r="D1158" s="7">
        <f t="shared" si="175"/>
        <v>1</v>
      </c>
      <c r="E1158" s="7">
        <f t="shared" si="175"/>
        <v>1</v>
      </c>
      <c r="F1158" s="7">
        <f t="shared" si="175"/>
        <v>1</v>
      </c>
      <c r="G1158" s="7">
        <f t="shared" si="175"/>
        <v>1</v>
      </c>
      <c r="H1158" s="7">
        <f t="shared" si="175"/>
        <v>1</v>
      </c>
      <c r="I1158" s="7">
        <f t="shared" si="167"/>
        <v>1</v>
      </c>
      <c r="J1158" s="7">
        <f t="shared" si="168"/>
        <v>1</v>
      </c>
      <c r="K1158" s="32">
        <v>1149</v>
      </c>
      <c r="L1158" s="35">
        <f t="shared" si="170"/>
        <v>154791434.63841912</v>
      </c>
    </row>
    <row r="1159" spans="1:12" x14ac:dyDescent="0.35">
      <c r="A1159" s="7">
        <f t="shared" ref="A1159:H1168" si="176">IF(A$8&lt;=$L1159,1,0)</f>
        <v>1</v>
      </c>
      <c r="B1159" s="7">
        <f t="shared" si="176"/>
        <v>1</v>
      </c>
      <c r="C1159" s="7">
        <f t="shared" si="176"/>
        <v>1</v>
      </c>
      <c r="D1159" s="7">
        <f t="shared" si="176"/>
        <v>1</v>
      </c>
      <c r="E1159" s="7">
        <f t="shared" si="176"/>
        <v>1</v>
      </c>
      <c r="F1159" s="7">
        <f t="shared" si="176"/>
        <v>1</v>
      </c>
      <c r="G1159" s="7">
        <f t="shared" si="176"/>
        <v>1</v>
      </c>
      <c r="H1159" s="7">
        <f t="shared" si="176"/>
        <v>1</v>
      </c>
      <c r="I1159" s="7">
        <f t="shared" si="167"/>
        <v>1</v>
      </c>
      <c r="J1159" s="7">
        <f t="shared" si="168"/>
        <v>1</v>
      </c>
      <c r="K1159" s="32">
        <v>1150</v>
      </c>
      <c r="L1159" s="35">
        <f t="shared" si="170"/>
        <v>156260218.50975013</v>
      </c>
    </row>
    <row r="1160" spans="1:12" x14ac:dyDescent="0.35">
      <c r="A1160" s="7">
        <f t="shared" si="176"/>
        <v>1</v>
      </c>
      <c r="B1160" s="7">
        <f t="shared" si="176"/>
        <v>1</v>
      </c>
      <c r="C1160" s="7">
        <f t="shared" si="176"/>
        <v>1</v>
      </c>
      <c r="D1160" s="7">
        <f t="shared" si="176"/>
        <v>1</v>
      </c>
      <c r="E1160" s="7">
        <f t="shared" si="176"/>
        <v>1</v>
      </c>
      <c r="F1160" s="7">
        <f t="shared" si="176"/>
        <v>1</v>
      </c>
      <c r="G1160" s="7">
        <f t="shared" si="176"/>
        <v>1</v>
      </c>
      <c r="H1160" s="7">
        <f t="shared" si="176"/>
        <v>1</v>
      </c>
      <c r="I1160" s="7">
        <f t="shared" si="167"/>
        <v>1</v>
      </c>
      <c r="J1160" s="7">
        <f t="shared" si="168"/>
        <v>1</v>
      </c>
      <c r="K1160" s="32">
        <v>1151</v>
      </c>
      <c r="L1160" s="35">
        <f t="shared" si="170"/>
        <v>157742939.36710185</v>
      </c>
    </row>
    <row r="1161" spans="1:12" x14ac:dyDescent="0.35">
      <c r="A1161" s="7">
        <f t="shared" si="176"/>
        <v>1</v>
      </c>
      <c r="B1161" s="7">
        <f t="shared" si="176"/>
        <v>1</v>
      </c>
      <c r="C1161" s="7">
        <f t="shared" si="176"/>
        <v>1</v>
      </c>
      <c r="D1161" s="7">
        <f t="shared" si="176"/>
        <v>1</v>
      </c>
      <c r="E1161" s="7">
        <f t="shared" si="176"/>
        <v>1</v>
      </c>
      <c r="F1161" s="7">
        <f t="shared" si="176"/>
        <v>1</v>
      </c>
      <c r="G1161" s="7">
        <f t="shared" si="176"/>
        <v>1</v>
      </c>
      <c r="H1161" s="7">
        <f t="shared" si="176"/>
        <v>1</v>
      </c>
      <c r="I1161" s="7">
        <f t="shared" ref="I1161:I1209" si="177">IF($I$8&lt;=L1161,1,0)</f>
        <v>1</v>
      </c>
      <c r="J1161" s="7">
        <f t="shared" ref="J1161:J1209" si="178">IF(L1161&gt;=$J$8,1,0)</f>
        <v>1</v>
      </c>
      <c r="K1161" s="32">
        <v>1152</v>
      </c>
      <c r="L1161" s="35">
        <f t="shared" si="170"/>
        <v>159239729.45564878</v>
      </c>
    </row>
    <row r="1162" spans="1:12" x14ac:dyDescent="0.35">
      <c r="A1162" s="7">
        <f t="shared" si="176"/>
        <v>1</v>
      </c>
      <c r="B1162" s="7">
        <f t="shared" si="176"/>
        <v>1</v>
      </c>
      <c r="C1162" s="7">
        <f t="shared" si="176"/>
        <v>1</v>
      </c>
      <c r="D1162" s="7">
        <f t="shared" si="176"/>
        <v>1</v>
      </c>
      <c r="E1162" s="7">
        <f t="shared" si="176"/>
        <v>1</v>
      </c>
      <c r="F1162" s="7">
        <f t="shared" si="176"/>
        <v>1</v>
      </c>
      <c r="G1162" s="7">
        <f t="shared" si="176"/>
        <v>1</v>
      </c>
      <c r="H1162" s="7">
        <f t="shared" si="176"/>
        <v>1</v>
      </c>
      <c r="I1162" s="7">
        <f t="shared" si="177"/>
        <v>1</v>
      </c>
      <c r="J1162" s="7">
        <f t="shared" si="178"/>
        <v>1</v>
      </c>
      <c r="K1162" s="32">
        <v>1153</v>
      </c>
      <c r="L1162" s="35">
        <f t="shared" si="170"/>
        <v>160750722.27541247</v>
      </c>
    </row>
    <row r="1163" spans="1:12" x14ac:dyDescent="0.35">
      <c r="A1163" s="7">
        <f t="shared" si="176"/>
        <v>1</v>
      </c>
      <c r="B1163" s="7">
        <f t="shared" si="176"/>
        <v>1</v>
      </c>
      <c r="C1163" s="7">
        <f t="shared" si="176"/>
        <v>1</v>
      </c>
      <c r="D1163" s="7">
        <f t="shared" si="176"/>
        <v>1</v>
      </c>
      <c r="E1163" s="7">
        <f t="shared" si="176"/>
        <v>1</v>
      </c>
      <c r="F1163" s="7">
        <f t="shared" si="176"/>
        <v>1</v>
      </c>
      <c r="G1163" s="7">
        <f t="shared" si="176"/>
        <v>1</v>
      </c>
      <c r="H1163" s="7">
        <f t="shared" si="176"/>
        <v>1</v>
      </c>
      <c r="I1163" s="7">
        <f t="shared" si="177"/>
        <v>1</v>
      </c>
      <c r="J1163" s="7">
        <f t="shared" si="178"/>
        <v>1</v>
      </c>
      <c r="K1163" s="32">
        <v>1154</v>
      </c>
      <c r="L1163" s="35">
        <f t="shared" ref="L1163:L1209" si="179">L1162*((1+$L$4)^(1/12))+$L$3*((1+$L$5)^(K1163/12))</f>
        <v>162276052.59316853</v>
      </c>
    </row>
    <row r="1164" spans="1:12" x14ac:dyDescent="0.35">
      <c r="A1164" s="7">
        <f t="shared" si="176"/>
        <v>1</v>
      </c>
      <c r="B1164" s="7">
        <f t="shared" si="176"/>
        <v>1</v>
      </c>
      <c r="C1164" s="7">
        <f t="shared" si="176"/>
        <v>1</v>
      </c>
      <c r="D1164" s="7">
        <f t="shared" si="176"/>
        <v>1</v>
      </c>
      <c r="E1164" s="7">
        <f t="shared" si="176"/>
        <v>1</v>
      </c>
      <c r="F1164" s="7">
        <f t="shared" si="176"/>
        <v>1</v>
      </c>
      <c r="G1164" s="7">
        <f t="shared" si="176"/>
        <v>1</v>
      </c>
      <c r="H1164" s="7">
        <f t="shared" si="176"/>
        <v>1</v>
      </c>
      <c r="I1164" s="7">
        <f t="shared" si="177"/>
        <v>1</v>
      </c>
      <c r="J1164" s="7">
        <f t="shared" si="178"/>
        <v>1</v>
      </c>
      <c r="K1164" s="32">
        <v>1155</v>
      </c>
      <c r="L1164" s="35">
        <f t="shared" si="179"/>
        <v>163815856.45446661</v>
      </c>
    </row>
    <row r="1165" spans="1:12" x14ac:dyDescent="0.35">
      <c r="A1165" s="7">
        <f t="shared" si="176"/>
        <v>1</v>
      </c>
      <c r="B1165" s="7">
        <f t="shared" si="176"/>
        <v>1</v>
      </c>
      <c r="C1165" s="7">
        <f t="shared" si="176"/>
        <v>1</v>
      </c>
      <c r="D1165" s="7">
        <f t="shared" si="176"/>
        <v>1</v>
      </c>
      <c r="E1165" s="7">
        <f t="shared" si="176"/>
        <v>1</v>
      </c>
      <c r="F1165" s="7">
        <f t="shared" si="176"/>
        <v>1</v>
      </c>
      <c r="G1165" s="7">
        <f t="shared" si="176"/>
        <v>1</v>
      </c>
      <c r="H1165" s="7">
        <f t="shared" si="176"/>
        <v>1</v>
      </c>
      <c r="I1165" s="7">
        <f t="shared" si="177"/>
        <v>1</v>
      </c>
      <c r="J1165" s="7">
        <f t="shared" si="178"/>
        <v>1</v>
      </c>
      <c r="K1165" s="32">
        <v>1156</v>
      </c>
      <c r="L1165" s="35">
        <f t="shared" si="179"/>
        <v>165370271.19576442</v>
      </c>
    </row>
    <row r="1166" spans="1:12" x14ac:dyDescent="0.35">
      <c r="A1166" s="7">
        <f t="shared" si="176"/>
        <v>1</v>
      </c>
      <c r="B1166" s="7">
        <f t="shared" si="176"/>
        <v>1</v>
      </c>
      <c r="C1166" s="7">
        <f t="shared" si="176"/>
        <v>1</v>
      </c>
      <c r="D1166" s="7">
        <f t="shared" si="176"/>
        <v>1</v>
      </c>
      <c r="E1166" s="7">
        <f t="shared" si="176"/>
        <v>1</v>
      </c>
      <c r="F1166" s="7">
        <f t="shared" si="176"/>
        <v>1</v>
      </c>
      <c r="G1166" s="7">
        <f t="shared" si="176"/>
        <v>1</v>
      </c>
      <c r="H1166" s="7">
        <f t="shared" si="176"/>
        <v>1</v>
      </c>
      <c r="I1166" s="7">
        <f t="shared" si="177"/>
        <v>1</v>
      </c>
      <c r="J1166" s="7">
        <f t="shared" si="178"/>
        <v>1</v>
      </c>
      <c r="K1166" s="32">
        <v>1157</v>
      </c>
      <c r="L1166" s="35">
        <f t="shared" si="179"/>
        <v>166939435.45667687</v>
      </c>
    </row>
    <row r="1167" spans="1:12" x14ac:dyDescent="0.35">
      <c r="A1167" s="7">
        <f t="shared" si="176"/>
        <v>1</v>
      </c>
      <c r="B1167" s="7">
        <f t="shared" si="176"/>
        <v>1</v>
      </c>
      <c r="C1167" s="7">
        <f t="shared" si="176"/>
        <v>1</v>
      </c>
      <c r="D1167" s="7">
        <f t="shared" si="176"/>
        <v>1</v>
      </c>
      <c r="E1167" s="7">
        <f t="shared" si="176"/>
        <v>1</v>
      </c>
      <c r="F1167" s="7">
        <f t="shared" si="176"/>
        <v>1</v>
      </c>
      <c r="G1167" s="7">
        <f t="shared" si="176"/>
        <v>1</v>
      </c>
      <c r="H1167" s="7">
        <f t="shared" si="176"/>
        <v>1</v>
      </c>
      <c r="I1167" s="7">
        <f t="shared" si="177"/>
        <v>1</v>
      </c>
      <c r="J1167" s="7">
        <f t="shared" si="178"/>
        <v>1</v>
      </c>
      <c r="K1167" s="32">
        <v>1158</v>
      </c>
      <c r="L1167" s="35">
        <f t="shared" si="179"/>
        <v>168523489.19234148</v>
      </c>
    </row>
    <row r="1168" spans="1:12" x14ac:dyDescent="0.35">
      <c r="A1168" s="7">
        <f t="shared" si="176"/>
        <v>1</v>
      </c>
      <c r="B1168" s="7">
        <f t="shared" si="176"/>
        <v>1</v>
      </c>
      <c r="C1168" s="7">
        <f t="shared" si="176"/>
        <v>1</v>
      </c>
      <c r="D1168" s="7">
        <f t="shared" si="176"/>
        <v>1</v>
      </c>
      <c r="E1168" s="7">
        <f t="shared" si="176"/>
        <v>1</v>
      </c>
      <c r="F1168" s="7">
        <f t="shared" si="176"/>
        <v>1</v>
      </c>
      <c r="G1168" s="7">
        <f t="shared" si="176"/>
        <v>1</v>
      </c>
      <c r="H1168" s="7">
        <f t="shared" si="176"/>
        <v>1</v>
      </c>
      <c r="I1168" s="7">
        <f t="shared" si="177"/>
        <v>1</v>
      </c>
      <c r="J1168" s="7">
        <f t="shared" si="178"/>
        <v>1</v>
      </c>
      <c r="K1168" s="32">
        <v>1159</v>
      </c>
      <c r="L1168" s="35">
        <f t="shared" si="179"/>
        <v>170122573.68590105</v>
      </c>
    </row>
    <row r="1169" spans="1:12" x14ac:dyDescent="0.35">
      <c r="A1169" s="7">
        <f t="shared" ref="A1169:H1178" si="180">IF(A$8&lt;=$L1169,1,0)</f>
        <v>1</v>
      </c>
      <c r="B1169" s="7">
        <f t="shared" si="180"/>
        <v>1</v>
      </c>
      <c r="C1169" s="7">
        <f t="shared" si="180"/>
        <v>1</v>
      </c>
      <c r="D1169" s="7">
        <f t="shared" si="180"/>
        <v>1</v>
      </c>
      <c r="E1169" s="7">
        <f t="shared" si="180"/>
        <v>1</v>
      </c>
      <c r="F1169" s="7">
        <f t="shared" si="180"/>
        <v>1</v>
      </c>
      <c r="G1169" s="7">
        <f t="shared" si="180"/>
        <v>1</v>
      </c>
      <c r="H1169" s="7">
        <f t="shared" si="180"/>
        <v>1</v>
      </c>
      <c r="I1169" s="7">
        <f t="shared" si="177"/>
        <v>1</v>
      </c>
      <c r="J1169" s="7">
        <f t="shared" si="178"/>
        <v>1</v>
      </c>
      <c r="K1169" s="32">
        <v>1160</v>
      </c>
      <c r="L1169" s="35">
        <f t="shared" si="179"/>
        <v>171736831.56110489</v>
      </c>
    </row>
    <row r="1170" spans="1:12" x14ac:dyDescent="0.35">
      <c r="A1170" s="7">
        <f t="shared" si="180"/>
        <v>1</v>
      </c>
      <c r="B1170" s="7">
        <f t="shared" si="180"/>
        <v>1</v>
      </c>
      <c r="C1170" s="7">
        <f t="shared" si="180"/>
        <v>1</v>
      </c>
      <c r="D1170" s="7">
        <f t="shared" si="180"/>
        <v>1</v>
      </c>
      <c r="E1170" s="7">
        <f t="shared" si="180"/>
        <v>1</v>
      </c>
      <c r="F1170" s="7">
        <f t="shared" si="180"/>
        <v>1</v>
      </c>
      <c r="G1170" s="7">
        <f t="shared" si="180"/>
        <v>1</v>
      </c>
      <c r="H1170" s="7">
        <f t="shared" si="180"/>
        <v>1</v>
      </c>
      <c r="I1170" s="7">
        <f t="shared" si="177"/>
        <v>1</v>
      </c>
      <c r="J1170" s="7">
        <f t="shared" si="178"/>
        <v>1</v>
      </c>
      <c r="K1170" s="32">
        <v>1161</v>
      </c>
      <c r="L1170" s="35">
        <f t="shared" si="179"/>
        <v>173366406.79502958</v>
      </c>
    </row>
    <row r="1171" spans="1:12" x14ac:dyDescent="0.35">
      <c r="A1171" s="7">
        <f t="shared" si="180"/>
        <v>1</v>
      </c>
      <c r="B1171" s="7">
        <f t="shared" si="180"/>
        <v>1</v>
      </c>
      <c r="C1171" s="7">
        <f t="shared" si="180"/>
        <v>1</v>
      </c>
      <c r="D1171" s="7">
        <f t="shared" si="180"/>
        <v>1</v>
      </c>
      <c r="E1171" s="7">
        <f t="shared" si="180"/>
        <v>1</v>
      </c>
      <c r="F1171" s="7">
        <f t="shared" si="180"/>
        <v>1</v>
      </c>
      <c r="G1171" s="7">
        <f t="shared" si="180"/>
        <v>1</v>
      </c>
      <c r="H1171" s="7">
        <f t="shared" si="180"/>
        <v>1</v>
      </c>
      <c r="I1171" s="7">
        <f t="shared" si="177"/>
        <v>1</v>
      </c>
      <c r="J1171" s="7">
        <f t="shared" si="178"/>
        <v>1</v>
      </c>
      <c r="K1171" s="32">
        <v>1162</v>
      </c>
      <c r="L1171" s="35">
        <f t="shared" si="179"/>
        <v>175011444.73092031</v>
      </c>
    </row>
    <row r="1172" spans="1:12" x14ac:dyDescent="0.35">
      <c r="A1172" s="7">
        <f t="shared" si="180"/>
        <v>1</v>
      </c>
      <c r="B1172" s="7">
        <f t="shared" si="180"/>
        <v>1</v>
      </c>
      <c r="C1172" s="7">
        <f t="shared" si="180"/>
        <v>1</v>
      </c>
      <c r="D1172" s="7">
        <f t="shared" si="180"/>
        <v>1</v>
      </c>
      <c r="E1172" s="7">
        <f t="shared" si="180"/>
        <v>1</v>
      </c>
      <c r="F1172" s="7">
        <f t="shared" si="180"/>
        <v>1</v>
      </c>
      <c r="G1172" s="7">
        <f t="shared" si="180"/>
        <v>1</v>
      </c>
      <c r="H1172" s="7">
        <f t="shared" si="180"/>
        <v>1</v>
      </c>
      <c r="I1172" s="7">
        <f t="shared" si="177"/>
        <v>1</v>
      </c>
      <c r="J1172" s="7">
        <f t="shared" si="178"/>
        <v>1</v>
      </c>
      <c r="K1172" s="32">
        <v>1163</v>
      </c>
      <c r="L1172" s="35">
        <f t="shared" si="179"/>
        <v>176672092.09115425</v>
      </c>
    </row>
    <row r="1173" spans="1:12" x14ac:dyDescent="0.35">
      <c r="A1173" s="7">
        <f t="shared" si="180"/>
        <v>1</v>
      </c>
      <c r="B1173" s="7">
        <f t="shared" si="180"/>
        <v>1</v>
      </c>
      <c r="C1173" s="7">
        <f t="shared" si="180"/>
        <v>1</v>
      </c>
      <c r="D1173" s="7">
        <f t="shared" si="180"/>
        <v>1</v>
      </c>
      <c r="E1173" s="7">
        <f t="shared" si="180"/>
        <v>1</v>
      </c>
      <c r="F1173" s="7">
        <f t="shared" si="180"/>
        <v>1</v>
      </c>
      <c r="G1173" s="7">
        <f t="shared" si="180"/>
        <v>1</v>
      </c>
      <c r="H1173" s="7">
        <f t="shared" si="180"/>
        <v>1</v>
      </c>
      <c r="I1173" s="7">
        <f t="shared" si="177"/>
        <v>1</v>
      </c>
      <c r="J1173" s="7">
        <f t="shared" si="178"/>
        <v>1</v>
      </c>
      <c r="K1173" s="32">
        <v>1164</v>
      </c>
      <c r="L1173" s="35">
        <f t="shared" si="179"/>
        <v>178348496.99032679</v>
      </c>
    </row>
    <row r="1174" spans="1:12" x14ac:dyDescent="0.35">
      <c r="A1174" s="7">
        <f t="shared" si="180"/>
        <v>1</v>
      </c>
      <c r="B1174" s="7">
        <f t="shared" si="180"/>
        <v>1</v>
      </c>
      <c r="C1174" s="7">
        <f t="shared" si="180"/>
        <v>1</v>
      </c>
      <c r="D1174" s="7">
        <f t="shared" si="180"/>
        <v>1</v>
      </c>
      <c r="E1174" s="7">
        <f t="shared" si="180"/>
        <v>1</v>
      </c>
      <c r="F1174" s="7">
        <f t="shared" si="180"/>
        <v>1</v>
      </c>
      <c r="G1174" s="7">
        <f t="shared" si="180"/>
        <v>1</v>
      </c>
      <c r="H1174" s="7">
        <f t="shared" si="180"/>
        <v>1</v>
      </c>
      <c r="I1174" s="7">
        <f t="shared" si="177"/>
        <v>1</v>
      </c>
      <c r="J1174" s="7">
        <f t="shared" si="178"/>
        <v>1</v>
      </c>
      <c r="K1174" s="32">
        <v>1165</v>
      </c>
      <c r="L1174" s="35">
        <f t="shared" si="179"/>
        <v>180040808.9484621</v>
      </c>
    </row>
    <row r="1175" spans="1:12" x14ac:dyDescent="0.35">
      <c r="A1175" s="7">
        <f t="shared" si="180"/>
        <v>1</v>
      </c>
      <c r="B1175" s="7">
        <f t="shared" si="180"/>
        <v>1</v>
      </c>
      <c r="C1175" s="7">
        <f t="shared" si="180"/>
        <v>1</v>
      </c>
      <c r="D1175" s="7">
        <f t="shared" si="180"/>
        <v>1</v>
      </c>
      <c r="E1175" s="7">
        <f t="shared" si="180"/>
        <v>1</v>
      </c>
      <c r="F1175" s="7">
        <f t="shared" si="180"/>
        <v>1</v>
      </c>
      <c r="G1175" s="7">
        <f t="shared" si="180"/>
        <v>1</v>
      </c>
      <c r="H1175" s="7">
        <f t="shared" si="180"/>
        <v>1</v>
      </c>
      <c r="I1175" s="7">
        <f t="shared" si="177"/>
        <v>1</v>
      </c>
      <c r="J1175" s="7">
        <f t="shared" si="178"/>
        <v>1</v>
      </c>
      <c r="K1175" s="32">
        <v>1166</v>
      </c>
      <c r="L1175" s="35">
        <f t="shared" si="179"/>
        <v>181749178.90434888</v>
      </c>
    </row>
    <row r="1176" spans="1:12" x14ac:dyDescent="0.35">
      <c r="A1176" s="7">
        <f t="shared" si="180"/>
        <v>1</v>
      </c>
      <c r="B1176" s="7">
        <f t="shared" si="180"/>
        <v>1</v>
      </c>
      <c r="C1176" s="7">
        <f t="shared" si="180"/>
        <v>1</v>
      </c>
      <c r="D1176" s="7">
        <f t="shared" si="180"/>
        <v>1</v>
      </c>
      <c r="E1176" s="7">
        <f t="shared" si="180"/>
        <v>1</v>
      </c>
      <c r="F1176" s="7">
        <f t="shared" si="180"/>
        <v>1</v>
      </c>
      <c r="G1176" s="7">
        <f t="shared" si="180"/>
        <v>1</v>
      </c>
      <c r="H1176" s="7">
        <f t="shared" si="180"/>
        <v>1</v>
      </c>
      <c r="I1176" s="7">
        <f t="shared" si="177"/>
        <v>1</v>
      </c>
      <c r="J1176" s="7">
        <f t="shared" si="178"/>
        <v>1</v>
      </c>
      <c r="K1176" s="32">
        <v>1167</v>
      </c>
      <c r="L1176" s="35">
        <f t="shared" si="179"/>
        <v>183473759.22900274</v>
      </c>
    </row>
    <row r="1177" spans="1:12" x14ac:dyDescent="0.35">
      <c r="A1177" s="7">
        <f t="shared" si="180"/>
        <v>1</v>
      </c>
      <c r="B1177" s="7">
        <f t="shared" si="180"/>
        <v>1</v>
      </c>
      <c r="C1177" s="7">
        <f t="shared" si="180"/>
        <v>1</v>
      </c>
      <c r="D1177" s="7">
        <f t="shared" si="180"/>
        <v>1</v>
      </c>
      <c r="E1177" s="7">
        <f t="shared" si="180"/>
        <v>1</v>
      </c>
      <c r="F1177" s="7">
        <f t="shared" si="180"/>
        <v>1</v>
      </c>
      <c r="G1177" s="7">
        <f t="shared" si="180"/>
        <v>1</v>
      </c>
      <c r="H1177" s="7">
        <f t="shared" si="180"/>
        <v>1</v>
      </c>
      <c r="I1177" s="7">
        <f t="shared" si="177"/>
        <v>1</v>
      </c>
      <c r="J1177" s="7">
        <f t="shared" si="178"/>
        <v>1</v>
      </c>
      <c r="K1177" s="32">
        <v>1168</v>
      </c>
      <c r="L1177" s="35">
        <f t="shared" si="179"/>
        <v>185214703.73925629</v>
      </c>
    </row>
    <row r="1178" spans="1:12" x14ac:dyDescent="0.35">
      <c r="A1178" s="7">
        <f t="shared" si="180"/>
        <v>1</v>
      </c>
      <c r="B1178" s="7">
        <f t="shared" si="180"/>
        <v>1</v>
      </c>
      <c r="C1178" s="7">
        <f t="shared" si="180"/>
        <v>1</v>
      </c>
      <c r="D1178" s="7">
        <f t="shared" si="180"/>
        <v>1</v>
      </c>
      <c r="E1178" s="7">
        <f t="shared" si="180"/>
        <v>1</v>
      </c>
      <c r="F1178" s="7">
        <f t="shared" si="180"/>
        <v>1</v>
      </c>
      <c r="G1178" s="7">
        <f t="shared" si="180"/>
        <v>1</v>
      </c>
      <c r="H1178" s="7">
        <f t="shared" si="180"/>
        <v>1</v>
      </c>
      <c r="I1178" s="7">
        <f t="shared" si="177"/>
        <v>1</v>
      </c>
      <c r="J1178" s="7">
        <f t="shared" si="178"/>
        <v>1</v>
      </c>
      <c r="K1178" s="32">
        <v>1169</v>
      </c>
      <c r="L1178" s="35">
        <f t="shared" si="179"/>
        <v>186972167.71147823</v>
      </c>
    </row>
    <row r="1179" spans="1:12" x14ac:dyDescent="0.35">
      <c r="A1179" s="7">
        <f t="shared" ref="A1179:H1188" si="181">IF(A$8&lt;=$L1179,1,0)</f>
        <v>1</v>
      </c>
      <c r="B1179" s="7">
        <f t="shared" si="181"/>
        <v>1</v>
      </c>
      <c r="C1179" s="7">
        <f t="shared" si="181"/>
        <v>1</v>
      </c>
      <c r="D1179" s="7">
        <f t="shared" si="181"/>
        <v>1</v>
      </c>
      <c r="E1179" s="7">
        <f t="shared" si="181"/>
        <v>1</v>
      </c>
      <c r="F1179" s="7">
        <f t="shared" si="181"/>
        <v>1</v>
      </c>
      <c r="G1179" s="7">
        <f t="shared" si="181"/>
        <v>1</v>
      </c>
      <c r="H1179" s="7">
        <f t="shared" si="181"/>
        <v>1</v>
      </c>
      <c r="I1179" s="7">
        <f t="shared" si="177"/>
        <v>1</v>
      </c>
      <c r="J1179" s="7">
        <f t="shared" si="178"/>
        <v>1</v>
      </c>
      <c r="K1179" s="32">
        <v>1170</v>
      </c>
      <c r="L1179" s="35">
        <f t="shared" si="179"/>
        <v>188746307.89542258</v>
      </c>
    </row>
    <row r="1180" spans="1:12" x14ac:dyDescent="0.35">
      <c r="A1180" s="7">
        <f t="shared" si="181"/>
        <v>1</v>
      </c>
      <c r="B1180" s="7">
        <f t="shared" si="181"/>
        <v>1</v>
      </c>
      <c r="C1180" s="7">
        <f t="shared" si="181"/>
        <v>1</v>
      </c>
      <c r="D1180" s="7">
        <f t="shared" si="181"/>
        <v>1</v>
      </c>
      <c r="E1180" s="7">
        <f t="shared" si="181"/>
        <v>1</v>
      </c>
      <c r="F1180" s="7">
        <f t="shared" si="181"/>
        <v>1</v>
      </c>
      <c r="G1180" s="7">
        <f t="shared" si="181"/>
        <v>1</v>
      </c>
      <c r="H1180" s="7">
        <f t="shared" si="181"/>
        <v>1</v>
      </c>
      <c r="I1180" s="7">
        <f t="shared" si="177"/>
        <v>1</v>
      </c>
      <c r="J1180" s="7">
        <f t="shared" si="178"/>
        <v>1</v>
      </c>
      <c r="K1180" s="32">
        <v>1171</v>
      </c>
      <c r="L1180" s="35">
        <f t="shared" si="179"/>
        <v>190537282.5282093</v>
      </c>
    </row>
    <row r="1181" spans="1:12" x14ac:dyDescent="0.35">
      <c r="A1181" s="7">
        <f t="shared" si="181"/>
        <v>1</v>
      </c>
      <c r="B1181" s="7">
        <f t="shared" si="181"/>
        <v>1</v>
      </c>
      <c r="C1181" s="7">
        <f t="shared" si="181"/>
        <v>1</v>
      </c>
      <c r="D1181" s="7">
        <f t="shared" si="181"/>
        <v>1</v>
      </c>
      <c r="E1181" s="7">
        <f t="shared" si="181"/>
        <v>1</v>
      </c>
      <c r="F1181" s="7">
        <f t="shared" si="181"/>
        <v>1</v>
      </c>
      <c r="G1181" s="7">
        <f t="shared" si="181"/>
        <v>1</v>
      </c>
      <c r="H1181" s="7">
        <f t="shared" si="181"/>
        <v>1</v>
      </c>
      <c r="I1181" s="7">
        <f t="shared" si="177"/>
        <v>1</v>
      </c>
      <c r="J1181" s="7">
        <f t="shared" si="178"/>
        <v>1</v>
      </c>
      <c r="K1181" s="32">
        <v>1172</v>
      </c>
      <c r="L1181" s="35">
        <f t="shared" si="179"/>
        <v>192345251.34843764</v>
      </c>
    </row>
    <row r="1182" spans="1:12" x14ac:dyDescent="0.35">
      <c r="A1182" s="7">
        <f t="shared" si="181"/>
        <v>1</v>
      </c>
      <c r="B1182" s="7">
        <f t="shared" si="181"/>
        <v>1</v>
      </c>
      <c r="C1182" s="7">
        <f t="shared" si="181"/>
        <v>1</v>
      </c>
      <c r="D1182" s="7">
        <f t="shared" si="181"/>
        <v>1</v>
      </c>
      <c r="E1182" s="7">
        <f t="shared" si="181"/>
        <v>1</v>
      </c>
      <c r="F1182" s="7">
        <f t="shared" si="181"/>
        <v>1</v>
      </c>
      <c r="G1182" s="7">
        <f t="shared" si="181"/>
        <v>1</v>
      </c>
      <c r="H1182" s="7">
        <f t="shared" si="181"/>
        <v>1</v>
      </c>
      <c r="I1182" s="7">
        <f t="shared" si="177"/>
        <v>1</v>
      </c>
      <c r="J1182" s="7">
        <f t="shared" si="178"/>
        <v>1</v>
      </c>
      <c r="K1182" s="32">
        <v>1173</v>
      </c>
      <c r="L1182" s="35">
        <f t="shared" si="179"/>
        <v>194170375.61043328</v>
      </c>
    </row>
    <row r="1183" spans="1:12" x14ac:dyDescent="0.35">
      <c r="A1183" s="7">
        <f t="shared" si="181"/>
        <v>1</v>
      </c>
      <c r="B1183" s="7">
        <f t="shared" si="181"/>
        <v>1</v>
      </c>
      <c r="C1183" s="7">
        <f t="shared" si="181"/>
        <v>1</v>
      </c>
      <c r="D1183" s="7">
        <f t="shared" si="181"/>
        <v>1</v>
      </c>
      <c r="E1183" s="7">
        <f t="shared" si="181"/>
        <v>1</v>
      </c>
      <c r="F1183" s="7">
        <f t="shared" si="181"/>
        <v>1</v>
      </c>
      <c r="G1183" s="7">
        <f t="shared" si="181"/>
        <v>1</v>
      </c>
      <c r="H1183" s="7">
        <f t="shared" si="181"/>
        <v>1</v>
      </c>
      <c r="I1183" s="7">
        <f t="shared" si="177"/>
        <v>1</v>
      </c>
      <c r="J1183" s="7">
        <f t="shared" si="178"/>
        <v>1</v>
      </c>
      <c r="K1183" s="32">
        <v>1174</v>
      </c>
      <c r="L1183" s="35">
        <f t="shared" si="179"/>
        <v>196012818.09863091</v>
      </c>
    </row>
    <row r="1184" spans="1:12" x14ac:dyDescent="0.35">
      <c r="A1184" s="7">
        <f t="shared" si="181"/>
        <v>1</v>
      </c>
      <c r="B1184" s="7">
        <f t="shared" si="181"/>
        <v>1</v>
      </c>
      <c r="C1184" s="7">
        <f t="shared" si="181"/>
        <v>1</v>
      </c>
      <c r="D1184" s="7">
        <f t="shared" si="181"/>
        <v>1</v>
      </c>
      <c r="E1184" s="7">
        <f t="shared" si="181"/>
        <v>1</v>
      </c>
      <c r="F1184" s="7">
        <f t="shared" si="181"/>
        <v>1</v>
      </c>
      <c r="G1184" s="7">
        <f t="shared" si="181"/>
        <v>1</v>
      </c>
      <c r="H1184" s="7">
        <f t="shared" si="181"/>
        <v>1</v>
      </c>
      <c r="I1184" s="7">
        <f t="shared" si="177"/>
        <v>1</v>
      </c>
      <c r="J1184" s="7">
        <f t="shared" si="178"/>
        <v>1</v>
      </c>
      <c r="K1184" s="32">
        <v>1175</v>
      </c>
      <c r="L1184" s="35">
        <f t="shared" si="179"/>
        <v>197872743.14209291</v>
      </c>
    </row>
    <row r="1185" spans="1:12" x14ac:dyDescent="0.35">
      <c r="A1185" s="7">
        <f t="shared" si="181"/>
        <v>1</v>
      </c>
      <c r="B1185" s="7">
        <f t="shared" si="181"/>
        <v>1</v>
      </c>
      <c r="C1185" s="7">
        <f t="shared" si="181"/>
        <v>1</v>
      </c>
      <c r="D1185" s="7">
        <f t="shared" si="181"/>
        <v>1</v>
      </c>
      <c r="E1185" s="7">
        <f t="shared" si="181"/>
        <v>1</v>
      </c>
      <c r="F1185" s="7">
        <f t="shared" si="181"/>
        <v>1</v>
      </c>
      <c r="G1185" s="7">
        <f t="shared" si="181"/>
        <v>1</v>
      </c>
      <c r="H1185" s="7">
        <f t="shared" si="181"/>
        <v>1</v>
      </c>
      <c r="I1185" s="7">
        <f t="shared" si="177"/>
        <v>1</v>
      </c>
      <c r="J1185" s="7">
        <f t="shared" si="178"/>
        <v>1</v>
      </c>
      <c r="K1185" s="32">
        <v>1176</v>
      </c>
      <c r="L1185" s="35">
        <f t="shared" si="179"/>
        <v>199750316.62916616</v>
      </c>
    </row>
    <row r="1186" spans="1:12" x14ac:dyDescent="0.35">
      <c r="A1186" s="7">
        <f t="shared" si="181"/>
        <v>1</v>
      </c>
      <c r="B1186" s="7">
        <f t="shared" si="181"/>
        <v>1</v>
      </c>
      <c r="C1186" s="7">
        <f t="shared" si="181"/>
        <v>1</v>
      </c>
      <c r="D1186" s="7">
        <f t="shared" si="181"/>
        <v>1</v>
      </c>
      <c r="E1186" s="7">
        <f t="shared" si="181"/>
        <v>1</v>
      </c>
      <c r="F1186" s="7">
        <f t="shared" si="181"/>
        <v>1</v>
      </c>
      <c r="G1186" s="7">
        <f t="shared" si="181"/>
        <v>1</v>
      </c>
      <c r="H1186" s="7">
        <f t="shared" si="181"/>
        <v>1</v>
      </c>
      <c r="I1186" s="7">
        <f t="shared" si="177"/>
        <v>1</v>
      </c>
      <c r="J1186" s="7">
        <f t="shared" si="178"/>
        <v>1</v>
      </c>
      <c r="K1186" s="32">
        <v>1177</v>
      </c>
      <c r="L1186" s="35">
        <f t="shared" si="179"/>
        <v>201645706.02227771</v>
      </c>
    </row>
    <row r="1187" spans="1:12" x14ac:dyDescent="0.35">
      <c r="A1187" s="7">
        <f t="shared" si="181"/>
        <v>1</v>
      </c>
      <c r="B1187" s="7">
        <f t="shared" si="181"/>
        <v>1</v>
      </c>
      <c r="C1187" s="7">
        <f t="shared" si="181"/>
        <v>1</v>
      </c>
      <c r="D1187" s="7">
        <f t="shared" si="181"/>
        <v>1</v>
      </c>
      <c r="E1187" s="7">
        <f t="shared" si="181"/>
        <v>1</v>
      </c>
      <c r="F1187" s="7">
        <f t="shared" si="181"/>
        <v>1</v>
      </c>
      <c r="G1187" s="7">
        <f t="shared" si="181"/>
        <v>1</v>
      </c>
      <c r="H1187" s="7">
        <f t="shared" si="181"/>
        <v>1</v>
      </c>
      <c r="I1187" s="7">
        <f t="shared" si="177"/>
        <v>1</v>
      </c>
      <c r="J1187" s="7">
        <f t="shared" si="178"/>
        <v>1</v>
      </c>
      <c r="K1187" s="32">
        <v>1178</v>
      </c>
      <c r="L1187" s="35">
        <f t="shared" si="179"/>
        <v>203559080.37287092</v>
      </c>
    </row>
    <row r="1188" spans="1:12" x14ac:dyDescent="0.35">
      <c r="A1188" s="7">
        <f t="shared" si="181"/>
        <v>1</v>
      </c>
      <c r="B1188" s="7">
        <f t="shared" si="181"/>
        <v>1</v>
      </c>
      <c r="C1188" s="7">
        <f t="shared" si="181"/>
        <v>1</v>
      </c>
      <c r="D1188" s="7">
        <f t="shared" si="181"/>
        <v>1</v>
      </c>
      <c r="E1188" s="7">
        <f t="shared" si="181"/>
        <v>1</v>
      </c>
      <c r="F1188" s="7">
        <f t="shared" si="181"/>
        <v>1</v>
      </c>
      <c r="G1188" s="7">
        <f t="shared" si="181"/>
        <v>1</v>
      </c>
      <c r="H1188" s="7">
        <f t="shared" si="181"/>
        <v>1</v>
      </c>
      <c r="I1188" s="7">
        <f t="shared" si="177"/>
        <v>1</v>
      </c>
      <c r="J1188" s="7">
        <f t="shared" si="178"/>
        <v>1</v>
      </c>
      <c r="K1188" s="32">
        <v>1179</v>
      </c>
      <c r="L1188" s="35">
        <f t="shared" si="179"/>
        <v>205490610.33648324</v>
      </c>
    </row>
    <row r="1189" spans="1:12" x14ac:dyDescent="0.35">
      <c r="A1189" s="7">
        <f t="shared" ref="A1189:H1198" si="182">IF(A$8&lt;=$L1189,1,0)</f>
        <v>1</v>
      </c>
      <c r="B1189" s="7">
        <f t="shared" si="182"/>
        <v>1</v>
      </c>
      <c r="C1189" s="7">
        <f t="shared" si="182"/>
        <v>1</v>
      </c>
      <c r="D1189" s="7">
        <f t="shared" si="182"/>
        <v>1</v>
      </c>
      <c r="E1189" s="7">
        <f t="shared" si="182"/>
        <v>1</v>
      </c>
      <c r="F1189" s="7">
        <f t="shared" si="182"/>
        <v>1</v>
      </c>
      <c r="G1189" s="7">
        <f t="shared" si="182"/>
        <v>1</v>
      </c>
      <c r="H1189" s="7">
        <f t="shared" si="182"/>
        <v>1</v>
      </c>
      <c r="I1189" s="7">
        <f t="shared" si="177"/>
        <v>1</v>
      </c>
      <c r="J1189" s="7">
        <f t="shared" si="178"/>
        <v>1</v>
      </c>
      <c r="K1189" s="32">
        <v>1180</v>
      </c>
      <c r="L1189" s="35">
        <f t="shared" si="179"/>
        <v>207440468.18796721</v>
      </c>
    </row>
    <row r="1190" spans="1:12" x14ac:dyDescent="0.35">
      <c r="A1190" s="7">
        <f t="shared" si="182"/>
        <v>1</v>
      </c>
      <c r="B1190" s="7">
        <f t="shared" si="182"/>
        <v>1</v>
      </c>
      <c r="C1190" s="7">
        <f t="shared" si="182"/>
        <v>1</v>
      </c>
      <c r="D1190" s="7">
        <f t="shared" si="182"/>
        <v>1</v>
      </c>
      <c r="E1190" s="7">
        <f t="shared" si="182"/>
        <v>1</v>
      </c>
      <c r="F1190" s="7">
        <f t="shared" si="182"/>
        <v>1</v>
      </c>
      <c r="G1190" s="7">
        <f t="shared" si="182"/>
        <v>1</v>
      </c>
      <c r="H1190" s="7">
        <f t="shared" si="182"/>
        <v>1</v>
      </c>
      <c r="I1190" s="7">
        <f t="shared" si="177"/>
        <v>1</v>
      </c>
      <c r="J1190" s="7">
        <f t="shared" si="178"/>
        <v>1</v>
      </c>
      <c r="K1190" s="32">
        <v>1181</v>
      </c>
      <c r="L1190" s="35">
        <f t="shared" si="179"/>
        <v>209408827.8368558</v>
      </c>
    </row>
    <row r="1191" spans="1:12" x14ac:dyDescent="0.35">
      <c r="A1191" s="7">
        <f t="shared" si="182"/>
        <v>1</v>
      </c>
      <c r="B1191" s="7">
        <f t="shared" si="182"/>
        <v>1</v>
      </c>
      <c r="C1191" s="7">
        <f t="shared" si="182"/>
        <v>1</v>
      </c>
      <c r="D1191" s="7">
        <f t="shared" si="182"/>
        <v>1</v>
      </c>
      <c r="E1191" s="7">
        <f t="shared" si="182"/>
        <v>1</v>
      </c>
      <c r="F1191" s="7">
        <f t="shared" si="182"/>
        <v>1</v>
      </c>
      <c r="G1191" s="7">
        <f t="shared" si="182"/>
        <v>1</v>
      </c>
      <c r="H1191" s="7">
        <f t="shared" si="182"/>
        <v>1</v>
      </c>
      <c r="I1191" s="7">
        <f t="shared" si="177"/>
        <v>1</v>
      </c>
      <c r="J1191" s="7">
        <f t="shared" si="178"/>
        <v>1</v>
      </c>
      <c r="K1191" s="32">
        <v>1182</v>
      </c>
      <c r="L1191" s="35">
        <f t="shared" si="179"/>
        <v>211395864.84287348</v>
      </c>
    </row>
    <row r="1192" spans="1:12" x14ac:dyDescent="0.35">
      <c r="A1192" s="7">
        <f t="shared" si="182"/>
        <v>1</v>
      </c>
      <c r="B1192" s="7">
        <f t="shared" si="182"/>
        <v>1</v>
      </c>
      <c r="C1192" s="7">
        <f t="shared" si="182"/>
        <v>1</v>
      </c>
      <c r="D1192" s="7">
        <f t="shared" si="182"/>
        <v>1</v>
      </c>
      <c r="E1192" s="7">
        <f t="shared" si="182"/>
        <v>1</v>
      </c>
      <c r="F1192" s="7">
        <f t="shared" si="182"/>
        <v>1</v>
      </c>
      <c r="G1192" s="7">
        <f t="shared" si="182"/>
        <v>1</v>
      </c>
      <c r="H1192" s="7">
        <f t="shared" si="182"/>
        <v>1</v>
      </c>
      <c r="I1192" s="7">
        <f t="shared" si="177"/>
        <v>1</v>
      </c>
      <c r="J1192" s="7">
        <f t="shared" si="178"/>
        <v>1</v>
      </c>
      <c r="K1192" s="32">
        <v>1183</v>
      </c>
      <c r="L1192" s="35">
        <f t="shared" si="179"/>
        <v>213401756.43159461</v>
      </c>
    </row>
    <row r="1193" spans="1:12" x14ac:dyDescent="0.35">
      <c r="A1193" s="7">
        <f t="shared" si="182"/>
        <v>1</v>
      </c>
      <c r="B1193" s="7">
        <f t="shared" si="182"/>
        <v>1</v>
      </c>
      <c r="C1193" s="7">
        <f t="shared" si="182"/>
        <v>1</v>
      </c>
      <c r="D1193" s="7">
        <f t="shared" si="182"/>
        <v>1</v>
      </c>
      <c r="E1193" s="7">
        <f t="shared" si="182"/>
        <v>1</v>
      </c>
      <c r="F1193" s="7">
        <f t="shared" si="182"/>
        <v>1</v>
      </c>
      <c r="G1193" s="7">
        <f t="shared" si="182"/>
        <v>1</v>
      </c>
      <c r="H1193" s="7">
        <f t="shared" si="182"/>
        <v>1</v>
      </c>
      <c r="I1193" s="7">
        <f t="shared" si="177"/>
        <v>1</v>
      </c>
      <c r="J1193" s="7">
        <f t="shared" si="178"/>
        <v>1</v>
      </c>
      <c r="K1193" s="32">
        <v>1184</v>
      </c>
      <c r="L1193" s="35">
        <f t="shared" si="179"/>
        <v>215426681.51025033</v>
      </c>
    </row>
    <row r="1194" spans="1:12" x14ac:dyDescent="0.35">
      <c r="A1194" s="7">
        <f t="shared" si="182"/>
        <v>1</v>
      </c>
      <c r="B1194" s="7">
        <f t="shared" si="182"/>
        <v>1</v>
      </c>
      <c r="C1194" s="7">
        <f t="shared" si="182"/>
        <v>1</v>
      </c>
      <c r="D1194" s="7">
        <f t="shared" si="182"/>
        <v>1</v>
      </c>
      <c r="E1194" s="7">
        <f t="shared" si="182"/>
        <v>1</v>
      </c>
      <c r="F1194" s="7">
        <f t="shared" si="182"/>
        <v>1</v>
      </c>
      <c r="G1194" s="7">
        <f t="shared" si="182"/>
        <v>1</v>
      </c>
      <c r="H1194" s="7">
        <f t="shared" si="182"/>
        <v>1</v>
      </c>
      <c r="I1194" s="7">
        <f t="shared" si="177"/>
        <v>1</v>
      </c>
      <c r="J1194" s="7">
        <f t="shared" si="178"/>
        <v>1</v>
      </c>
      <c r="K1194" s="32">
        <v>1185</v>
      </c>
      <c r="L1194" s="35">
        <f t="shared" si="179"/>
        <v>217470820.68368545</v>
      </c>
    </row>
    <row r="1195" spans="1:12" x14ac:dyDescent="0.35">
      <c r="A1195" s="7">
        <f t="shared" si="182"/>
        <v>1</v>
      </c>
      <c r="B1195" s="7">
        <f t="shared" si="182"/>
        <v>1</v>
      </c>
      <c r="C1195" s="7">
        <f t="shared" si="182"/>
        <v>1</v>
      </c>
      <c r="D1195" s="7">
        <f t="shared" si="182"/>
        <v>1</v>
      </c>
      <c r="E1195" s="7">
        <f t="shared" si="182"/>
        <v>1</v>
      </c>
      <c r="F1195" s="7">
        <f t="shared" si="182"/>
        <v>1</v>
      </c>
      <c r="G1195" s="7">
        <f t="shared" si="182"/>
        <v>1</v>
      </c>
      <c r="H1195" s="7">
        <f t="shared" si="182"/>
        <v>1</v>
      </c>
      <c r="I1195" s="7">
        <f t="shared" si="177"/>
        <v>1</v>
      </c>
      <c r="J1195" s="7">
        <f t="shared" si="178"/>
        <v>1</v>
      </c>
      <c r="K1195" s="32">
        <v>1186</v>
      </c>
      <c r="L1195" s="35">
        <f t="shared" si="179"/>
        <v>219534356.27046677</v>
      </c>
    </row>
    <row r="1196" spans="1:12" x14ac:dyDescent="0.35">
      <c r="A1196" s="7">
        <f t="shared" si="182"/>
        <v>1</v>
      </c>
      <c r="B1196" s="7">
        <f t="shared" si="182"/>
        <v>1</v>
      </c>
      <c r="C1196" s="7">
        <f t="shared" si="182"/>
        <v>1</v>
      </c>
      <c r="D1196" s="7">
        <f t="shared" si="182"/>
        <v>1</v>
      </c>
      <c r="E1196" s="7">
        <f t="shared" si="182"/>
        <v>1</v>
      </c>
      <c r="F1196" s="7">
        <f t="shared" si="182"/>
        <v>1</v>
      </c>
      <c r="G1196" s="7">
        <f t="shared" si="182"/>
        <v>1</v>
      </c>
      <c r="H1196" s="7">
        <f t="shared" si="182"/>
        <v>1</v>
      </c>
      <c r="I1196" s="7">
        <f t="shared" si="177"/>
        <v>1</v>
      </c>
      <c r="J1196" s="7">
        <f t="shared" si="178"/>
        <v>1</v>
      </c>
      <c r="K1196" s="32">
        <v>1187</v>
      </c>
      <c r="L1196" s="35">
        <f t="shared" si="179"/>
        <v>221617472.31914422</v>
      </c>
    </row>
    <row r="1197" spans="1:12" x14ac:dyDescent="0.35">
      <c r="A1197" s="7">
        <f t="shared" si="182"/>
        <v>1</v>
      </c>
      <c r="B1197" s="7">
        <f t="shared" si="182"/>
        <v>1</v>
      </c>
      <c r="C1197" s="7">
        <f t="shared" si="182"/>
        <v>1</v>
      </c>
      <c r="D1197" s="7">
        <f t="shared" si="182"/>
        <v>1</v>
      </c>
      <c r="E1197" s="7">
        <f t="shared" si="182"/>
        <v>1</v>
      </c>
      <c r="F1197" s="7">
        <f t="shared" si="182"/>
        <v>1</v>
      </c>
      <c r="G1197" s="7">
        <f t="shared" si="182"/>
        <v>1</v>
      </c>
      <c r="H1197" s="7">
        <f t="shared" si="182"/>
        <v>1</v>
      </c>
      <c r="I1197" s="7">
        <f t="shared" si="177"/>
        <v>1</v>
      </c>
      <c r="J1197" s="7">
        <f t="shared" si="178"/>
        <v>1</v>
      </c>
      <c r="K1197" s="32">
        <v>1188</v>
      </c>
      <c r="L1197" s="35">
        <f t="shared" si="179"/>
        <v>223720354.62466627</v>
      </c>
    </row>
    <row r="1198" spans="1:12" x14ac:dyDescent="0.35">
      <c r="A1198" s="7">
        <f t="shared" si="182"/>
        <v>1</v>
      </c>
      <c r="B1198" s="7">
        <f t="shared" si="182"/>
        <v>1</v>
      </c>
      <c r="C1198" s="7">
        <f t="shared" si="182"/>
        <v>1</v>
      </c>
      <c r="D1198" s="7">
        <f t="shared" si="182"/>
        <v>1</v>
      </c>
      <c r="E1198" s="7">
        <f t="shared" si="182"/>
        <v>1</v>
      </c>
      <c r="F1198" s="7">
        <f t="shared" si="182"/>
        <v>1</v>
      </c>
      <c r="G1198" s="7">
        <f t="shared" si="182"/>
        <v>1</v>
      </c>
      <c r="H1198" s="7">
        <f t="shared" si="182"/>
        <v>1</v>
      </c>
      <c r="I1198" s="7">
        <f t="shared" si="177"/>
        <v>1</v>
      </c>
      <c r="J1198" s="7">
        <f t="shared" si="178"/>
        <v>1</v>
      </c>
      <c r="K1198" s="32">
        <v>1189</v>
      </c>
      <c r="L1198" s="35">
        <f t="shared" si="179"/>
        <v>225843190.74495122</v>
      </c>
    </row>
    <row r="1199" spans="1:12" x14ac:dyDescent="0.35">
      <c r="A1199" s="7">
        <f t="shared" ref="A1199:H1209" si="183">IF(A$8&lt;=$L1199,1,0)</f>
        <v>1</v>
      </c>
      <c r="B1199" s="7">
        <f t="shared" si="183"/>
        <v>1</v>
      </c>
      <c r="C1199" s="7">
        <f t="shared" si="183"/>
        <v>1</v>
      </c>
      <c r="D1199" s="7">
        <f t="shared" si="183"/>
        <v>1</v>
      </c>
      <c r="E1199" s="7">
        <f t="shared" si="183"/>
        <v>1</v>
      </c>
      <c r="F1199" s="7">
        <f t="shared" si="183"/>
        <v>1</v>
      </c>
      <c r="G1199" s="7">
        <f t="shared" si="183"/>
        <v>1</v>
      </c>
      <c r="H1199" s="7">
        <f t="shared" si="183"/>
        <v>1</v>
      </c>
      <c r="I1199" s="7">
        <f t="shared" si="177"/>
        <v>1</v>
      </c>
      <c r="J1199" s="7">
        <f t="shared" si="178"/>
        <v>1</v>
      </c>
      <c r="K1199" s="32">
        <v>1190</v>
      </c>
      <c r="L1199" s="35">
        <f t="shared" si="179"/>
        <v>227986170.01761562</v>
      </c>
    </row>
    <row r="1200" spans="1:12" x14ac:dyDescent="0.35">
      <c r="A1200" s="7">
        <f t="shared" si="183"/>
        <v>1</v>
      </c>
      <c r="B1200" s="7">
        <f t="shared" si="183"/>
        <v>1</v>
      </c>
      <c r="C1200" s="7">
        <f t="shared" si="183"/>
        <v>1</v>
      </c>
      <c r="D1200" s="7">
        <f t="shared" si="183"/>
        <v>1</v>
      </c>
      <c r="E1200" s="7">
        <f t="shared" si="183"/>
        <v>1</v>
      </c>
      <c r="F1200" s="7">
        <f t="shared" si="183"/>
        <v>1</v>
      </c>
      <c r="G1200" s="7">
        <f t="shared" si="183"/>
        <v>1</v>
      </c>
      <c r="H1200" s="7">
        <f t="shared" si="183"/>
        <v>1</v>
      </c>
      <c r="I1200" s="7">
        <f t="shared" si="177"/>
        <v>1</v>
      </c>
      <c r="J1200" s="7">
        <f t="shared" si="178"/>
        <v>1</v>
      </c>
      <c r="K1200" s="32">
        <v>1191</v>
      </c>
      <c r="L1200" s="35">
        <f t="shared" si="179"/>
        <v>230149483.57686141</v>
      </c>
    </row>
    <row r="1201" spans="1:12" x14ac:dyDescent="0.35">
      <c r="A1201" s="7">
        <f t="shared" si="183"/>
        <v>1</v>
      </c>
      <c r="B1201" s="7">
        <f t="shared" si="183"/>
        <v>1</v>
      </c>
      <c r="C1201" s="7">
        <f t="shared" si="183"/>
        <v>1</v>
      </c>
      <c r="D1201" s="7">
        <f t="shared" si="183"/>
        <v>1</v>
      </c>
      <c r="E1201" s="7">
        <f t="shared" si="183"/>
        <v>1</v>
      </c>
      <c r="F1201" s="7">
        <f t="shared" si="183"/>
        <v>1</v>
      </c>
      <c r="G1201" s="7">
        <f t="shared" si="183"/>
        <v>1</v>
      </c>
      <c r="H1201" s="7">
        <f t="shared" si="183"/>
        <v>1</v>
      </c>
      <c r="I1201" s="7">
        <f t="shared" si="177"/>
        <v>1</v>
      </c>
      <c r="J1201" s="7">
        <f t="shared" si="178"/>
        <v>1</v>
      </c>
      <c r="K1201" s="32">
        <v>1192</v>
      </c>
      <c r="L1201" s="35">
        <f t="shared" si="179"/>
        <v>232333324.37052348</v>
      </c>
    </row>
    <row r="1202" spans="1:12" x14ac:dyDescent="0.35">
      <c r="A1202" s="7">
        <f t="shared" si="183"/>
        <v>1</v>
      </c>
      <c r="B1202" s="7">
        <f t="shared" si="183"/>
        <v>1</v>
      </c>
      <c r="C1202" s="7">
        <f t="shared" si="183"/>
        <v>1</v>
      </c>
      <c r="D1202" s="7">
        <f t="shared" si="183"/>
        <v>1</v>
      </c>
      <c r="E1202" s="7">
        <f t="shared" si="183"/>
        <v>1</v>
      </c>
      <c r="F1202" s="7">
        <f t="shared" si="183"/>
        <v>1</v>
      </c>
      <c r="G1202" s="7">
        <f t="shared" si="183"/>
        <v>1</v>
      </c>
      <c r="H1202" s="7">
        <f t="shared" si="183"/>
        <v>1</v>
      </c>
      <c r="I1202" s="7">
        <f t="shared" si="177"/>
        <v>1</v>
      </c>
      <c r="J1202" s="7">
        <f t="shared" si="178"/>
        <v>1</v>
      </c>
      <c r="K1202" s="32">
        <v>1193</v>
      </c>
      <c r="L1202" s="35">
        <f t="shared" si="179"/>
        <v>234537887.1772787</v>
      </c>
    </row>
    <row r="1203" spans="1:12" x14ac:dyDescent="0.35">
      <c r="A1203" s="7">
        <f t="shared" si="183"/>
        <v>1</v>
      </c>
      <c r="B1203" s="7">
        <f t="shared" si="183"/>
        <v>1</v>
      </c>
      <c r="C1203" s="7">
        <f t="shared" si="183"/>
        <v>1</v>
      </c>
      <c r="D1203" s="7">
        <f t="shared" si="183"/>
        <v>1</v>
      </c>
      <c r="E1203" s="7">
        <f t="shared" si="183"/>
        <v>1</v>
      </c>
      <c r="F1203" s="7">
        <f t="shared" si="183"/>
        <v>1</v>
      </c>
      <c r="G1203" s="7">
        <f t="shared" si="183"/>
        <v>1</v>
      </c>
      <c r="H1203" s="7">
        <f t="shared" si="183"/>
        <v>1</v>
      </c>
      <c r="I1203" s="7">
        <f t="shared" si="177"/>
        <v>1</v>
      </c>
      <c r="J1203" s="7">
        <f t="shared" si="178"/>
        <v>1</v>
      </c>
      <c r="K1203" s="32">
        <v>1194</v>
      </c>
      <c r="L1203" s="35">
        <f t="shared" si="179"/>
        <v>236763368.62401849</v>
      </c>
    </row>
    <row r="1204" spans="1:12" x14ac:dyDescent="0.35">
      <c r="A1204" s="7">
        <f t="shared" si="183"/>
        <v>1</v>
      </c>
      <c r="B1204" s="7">
        <f t="shared" si="183"/>
        <v>1</v>
      </c>
      <c r="C1204" s="7">
        <f t="shared" si="183"/>
        <v>1</v>
      </c>
      <c r="D1204" s="7">
        <f t="shared" si="183"/>
        <v>1</v>
      </c>
      <c r="E1204" s="7">
        <f t="shared" si="183"/>
        <v>1</v>
      </c>
      <c r="F1204" s="7">
        <f t="shared" si="183"/>
        <v>1</v>
      </c>
      <c r="G1204" s="7">
        <f t="shared" si="183"/>
        <v>1</v>
      </c>
      <c r="H1204" s="7">
        <f t="shared" si="183"/>
        <v>1</v>
      </c>
      <c r="I1204" s="7">
        <f t="shared" si="177"/>
        <v>1</v>
      </c>
      <c r="J1204" s="7">
        <f t="shared" si="178"/>
        <v>1</v>
      </c>
      <c r="K1204" s="32">
        <v>1195</v>
      </c>
      <c r="L1204" s="35">
        <f t="shared" si="179"/>
        <v>239009967.20338616</v>
      </c>
    </row>
    <row r="1205" spans="1:12" x14ac:dyDescent="0.35">
      <c r="A1205" s="7">
        <f t="shared" si="183"/>
        <v>1</v>
      </c>
      <c r="B1205" s="7">
        <f t="shared" si="183"/>
        <v>1</v>
      </c>
      <c r="C1205" s="7">
        <f t="shared" si="183"/>
        <v>1</v>
      </c>
      <c r="D1205" s="7">
        <f t="shared" si="183"/>
        <v>1</v>
      </c>
      <c r="E1205" s="7">
        <f t="shared" si="183"/>
        <v>1</v>
      </c>
      <c r="F1205" s="7">
        <f t="shared" si="183"/>
        <v>1</v>
      </c>
      <c r="G1205" s="7">
        <f t="shared" si="183"/>
        <v>1</v>
      </c>
      <c r="H1205" s="7">
        <f t="shared" si="183"/>
        <v>1</v>
      </c>
      <c r="I1205" s="7">
        <f t="shared" si="177"/>
        <v>1</v>
      </c>
      <c r="J1205" s="7">
        <f t="shared" si="178"/>
        <v>1</v>
      </c>
      <c r="K1205" s="32">
        <v>1196</v>
      </c>
      <c r="L1205" s="35">
        <f t="shared" si="179"/>
        <v>241277883.29148057</v>
      </c>
    </row>
    <row r="1206" spans="1:12" x14ac:dyDescent="0.35">
      <c r="A1206" s="7">
        <f t="shared" si="183"/>
        <v>1</v>
      </c>
      <c r="B1206" s="7">
        <f t="shared" si="183"/>
        <v>1</v>
      </c>
      <c r="C1206" s="7">
        <f t="shared" si="183"/>
        <v>1</v>
      </c>
      <c r="D1206" s="7">
        <f t="shared" si="183"/>
        <v>1</v>
      </c>
      <c r="E1206" s="7">
        <f t="shared" si="183"/>
        <v>1</v>
      </c>
      <c r="F1206" s="7">
        <f t="shared" si="183"/>
        <v>1</v>
      </c>
      <c r="G1206" s="7">
        <f t="shared" si="183"/>
        <v>1</v>
      </c>
      <c r="H1206" s="7">
        <f t="shared" si="183"/>
        <v>1</v>
      </c>
      <c r="I1206" s="7">
        <f t="shared" si="177"/>
        <v>1</v>
      </c>
      <c r="J1206" s="7">
        <f t="shared" si="178"/>
        <v>1</v>
      </c>
      <c r="K1206" s="32">
        <v>1197</v>
      </c>
      <c r="L1206" s="35">
        <f t="shared" si="179"/>
        <v>243567319.16572791</v>
      </c>
    </row>
    <row r="1207" spans="1:12" x14ac:dyDescent="0.35">
      <c r="A1207" s="7">
        <f t="shared" si="183"/>
        <v>1</v>
      </c>
      <c r="B1207" s="7">
        <f t="shared" si="183"/>
        <v>1</v>
      </c>
      <c r="C1207" s="7">
        <f t="shared" si="183"/>
        <v>1</v>
      </c>
      <c r="D1207" s="7">
        <f t="shared" si="183"/>
        <v>1</v>
      </c>
      <c r="E1207" s="7">
        <f t="shared" si="183"/>
        <v>1</v>
      </c>
      <c r="F1207" s="7">
        <f t="shared" si="183"/>
        <v>1</v>
      </c>
      <c r="G1207" s="7">
        <f t="shared" si="183"/>
        <v>1</v>
      </c>
      <c r="H1207" s="7">
        <f t="shared" si="183"/>
        <v>1</v>
      </c>
      <c r="I1207" s="7">
        <f t="shared" si="177"/>
        <v>1</v>
      </c>
      <c r="J1207" s="7">
        <f t="shared" si="178"/>
        <v>1</v>
      </c>
      <c r="K1207" s="32">
        <v>1198</v>
      </c>
      <c r="L1207" s="35">
        <f t="shared" si="179"/>
        <v>245878479.02292299</v>
      </c>
    </row>
    <row r="1208" spans="1:12" x14ac:dyDescent="0.35">
      <c r="A1208" s="7">
        <f t="shared" si="183"/>
        <v>1</v>
      </c>
      <c r="B1208" s="7">
        <f t="shared" si="183"/>
        <v>1</v>
      </c>
      <c r="C1208" s="7">
        <f t="shared" si="183"/>
        <v>1</v>
      </c>
      <c r="D1208" s="7">
        <f t="shared" si="183"/>
        <v>1</v>
      </c>
      <c r="E1208" s="7">
        <f t="shared" si="183"/>
        <v>1</v>
      </c>
      <c r="F1208" s="7">
        <f t="shared" si="183"/>
        <v>1</v>
      </c>
      <c r="G1208" s="7">
        <f t="shared" si="183"/>
        <v>1</v>
      </c>
      <c r="H1208" s="7">
        <f t="shared" si="183"/>
        <v>1</v>
      </c>
      <c r="I1208" s="7">
        <f t="shared" si="177"/>
        <v>1</v>
      </c>
      <c r="J1208" s="7">
        <f t="shared" si="178"/>
        <v>1</v>
      </c>
      <c r="K1208" s="32">
        <v>1199</v>
      </c>
      <c r="L1208" s="35">
        <f t="shared" si="179"/>
        <v>248211568.99744174</v>
      </c>
    </row>
    <row r="1209" spans="1:12" x14ac:dyDescent="0.35">
      <c r="A1209" s="7">
        <f t="shared" si="183"/>
        <v>1</v>
      </c>
      <c r="B1209" s="7">
        <f t="shared" si="183"/>
        <v>1</v>
      </c>
      <c r="C1209" s="7">
        <f t="shared" si="183"/>
        <v>1</v>
      </c>
      <c r="D1209" s="7">
        <f t="shared" si="183"/>
        <v>1</v>
      </c>
      <c r="E1209" s="7">
        <f t="shared" si="183"/>
        <v>1</v>
      </c>
      <c r="F1209" s="7">
        <f t="shared" si="183"/>
        <v>1</v>
      </c>
      <c r="G1209" s="7">
        <f t="shared" si="183"/>
        <v>1</v>
      </c>
      <c r="H1209" s="7">
        <f t="shared" si="183"/>
        <v>1</v>
      </c>
      <c r="I1209" s="7">
        <f t="shared" si="177"/>
        <v>1</v>
      </c>
      <c r="J1209" s="7">
        <f t="shared" si="178"/>
        <v>1</v>
      </c>
      <c r="K1209" s="32">
        <v>1200</v>
      </c>
      <c r="L1209" s="35">
        <f t="shared" si="179"/>
        <v>250566797.17962644</v>
      </c>
    </row>
    <row r="1210" spans="1:12" x14ac:dyDescent="0.35">
      <c r="K1210" s="11"/>
      <c r="L1210" s="8"/>
    </row>
    <row r="1048557" spans="29:30" ht="18.600000000000001" thickBot="1" x14ac:dyDescent="0.4"/>
    <row r="1048558" spans="29:30" x14ac:dyDescent="0.35">
      <c r="AC1048558" s="86"/>
      <c r="AD1048558" s="87"/>
    </row>
    <row r="1048576" spans="29:30" ht="18.600000000000001" thickBot="1" x14ac:dyDescent="0.4">
      <c r="AC1048576" s="90"/>
      <c r="AD1048576" s="91"/>
    </row>
  </sheetData>
  <sheetProtection algorithmName="SHA-512" hashValue="yn3g1ltmlNgFo5QITEQQpKsz+SXBe20b14iEnfHHV6JHwRwZnvFQaj87PQpDAOjQ7n6mN/tIqzNWiPeZvQBAig==" saltValue="fQrrpFcO0BrX1PPFjpHzLA==" spinCount="100000" sheet="1" objects="1" scenarios="1" selectLockedCells="1"/>
  <mergeCells count="5">
    <mergeCell ref="AE1:AN1"/>
    <mergeCell ref="R2:R4"/>
    <mergeCell ref="S2:S4"/>
    <mergeCell ref="P9:Q9"/>
    <mergeCell ref="K1:U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BF94-59BF-4F0E-8E78-400BE16C46AA}">
  <dimension ref="B1:D18"/>
  <sheetViews>
    <sheetView showGridLines="0" topLeftCell="A2" workbookViewId="0">
      <selection activeCell="B16" sqref="B16:C16"/>
    </sheetView>
  </sheetViews>
  <sheetFormatPr defaultRowHeight="14.4" x14ac:dyDescent="0.3"/>
  <cols>
    <col min="1" max="1" width="51.5546875" customWidth="1"/>
    <col min="2" max="2" width="44" customWidth="1"/>
    <col min="3" max="3" width="49.6640625" customWidth="1"/>
    <col min="4" max="4" width="12.88671875" bestFit="1" customWidth="1"/>
  </cols>
  <sheetData>
    <row r="1" spans="2:4" ht="15" thickBot="1" x14ac:dyDescent="0.35"/>
    <row r="2" spans="2:4" ht="37.200000000000003" thickBot="1" x14ac:dyDescent="0.75">
      <c r="B2" s="111" t="s">
        <v>188</v>
      </c>
      <c r="C2" s="112"/>
    </row>
    <row r="4" spans="2:4" ht="18" x14ac:dyDescent="0.35">
      <c r="B4" s="18" t="s">
        <v>172</v>
      </c>
      <c r="C4" s="77">
        <v>10000</v>
      </c>
    </row>
    <row r="5" spans="2:4" ht="18" x14ac:dyDescent="0.35">
      <c r="B5" s="18" t="s">
        <v>176</v>
      </c>
      <c r="C5" s="77">
        <v>18178.72</v>
      </c>
    </row>
    <row r="6" spans="2:4" ht="18" x14ac:dyDescent="0.35">
      <c r="B6" s="18" t="s">
        <v>184</v>
      </c>
      <c r="C6" s="80">
        <v>46037</v>
      </c>
    </row>
    <row r="7" spans="2:4" ht="18" x14ac:dyDescent="0.35">
      <c r="B7" s="18" t="s">
        <v>175</v>
      </c>
      <c r="C7" s="79">
        <v>46813</v>
      </c>
    </row>
    <row r="8" spans="2:4" ht="18" x14ac:dyDescent="0.35">
      <c r="B8" s="18" t="s">
        <v>183</v>
      </c>
      <c r="C8" s="77">
        <v>18185.71</v>
      </c>
    </row>
    <row r="9" spans="2:4" ht="18" x14ac:dyDescent="0.35">
      <c r="B9" s="74" t="s">
        <v>187</v>
      </c>
      <c r="C9" s="93">
        <v>0.1124</v>
      </c>
    </row>
    <row r="10" spans="2:4" ht="23.4" customHeight="1" x14ac:dyDescent="0.35">
      <c r="B10" s="108" t="s">
        <v>182</v>
      </c>
      <c r="C10" s="75">
        <f>(C8*(1+C9)^((C7-C6)/365))*C4/C5</f>
        <v>12546.398345670324</v>
      </c>
      <c r="D10" s="66"/>
    </row>
    <row r="11" spans="2:4" ht="46.8" customHeight="1" x14ac:dyDescent="0.3">
      <c r="B11" s="109"/>
      <c r="C11" s="81" t="s">
        <v>194</v>
      </c>
    </row>
    <row r="12" spans="2:4" s="82" customFormat="1" ht="18" customHeight="1" x14ac:dyDescent="0.3">
      <c r="B12" s="110"/>
      <c r="C12" s="92" t="s">
        <v>193</v>
      </c>
    </row>
    <row r="14" spans="2:4" ht="29.4" customHeight="1" x14ac:dyDescent="0.3">
      <c r="B14" s="113" t="s">
        <v>173</v>
      </c>
      <c r="C14" s="113"/>
    </row>
    <row r="15" spans="2:4" ht="18" customHeight="1" x14ac:dyDescent="0.3">
      <c r="B15" s="114" t="s">
        <v>186</v>
      </c>
      <c r="C15" s="115"/>
    </row>
    <row r="16" spans="2:4" ht="17.399999999999999" customHeight="1" x14ac:dyDescent="0.3">
      <c r="B16" s="116" t="s">
        <v>185</v>
      </c>
      <c r="C16" s="117"/>
    </row>
    <row r="17" spans="2:3" ht="40.799999999999997" customHeight="1" x14ac:dyDescent="0.3">
      <c r="B17" s="113" t="s">
        <v>195</v>
      </c>
      <c r="C17" s="113"/>
    </row>
    <row r="18" spans="2:3" x14ac:dyDescent="0.3">
      <c r="B18" s="107"/>
      <c r="C18" s="107"/>
    </row>
  </sheetData>
  <sheetProtection algorithmName="SHA-512" hashValue="dxCpGjWVkv4nOsAAlWy/9wfgvpd1aaLNJmiMltQNgrrmODTGJtNn0955VizMkPi1lZFqlIIKoz6Z9t0vAJCt6A==" saltValue="vz24Gqu9oJ+/5pzQ93y0nw==" spinCount="100000" sheet="1" selectLockedCells="1"/>
  <mergeCells count="7">
    <mergeCell ref="B18:C18"/>
    <mergeCell ref="B10:B12"/>
    <mergeCell ref="B2:C2"/>
    <mergeCell ref="B14:C14"/>
    <mergeCell ref="B15:C15"/>
    <mergeCell ref="B16:C16"/>
    <mergeCell ref="B17:C17"/>
  </mergeCells>
  <hyperlinks>
    <hyperlink ref="B16" r:id="rId1" display="https://www.anbima.com.br/pt_br/informar/valor-nominal-atualizado.htm " xr:uid="{A4858844-F50D-4C45-B985-6B35C57B7670}"/>
    <hyperlink ref="B16:C16" r:id="rId2" display="Valor atualizado LFT" xr:uid="{4B610AD7-F04A-4F17-A20F-4588D0DD5A83}"/>
    <hyperlink ref="C12" r:id="rId3" xr:uid="{F6B6308B-CB7D-46AB-9975-A29B39D6A17C}"/>
  </hyperlinks>
  <pageMargins left="0.511811024" right="0.511811024" top="0.78740157499999996" bottom="0.78740157499999996" header="0.31496062000000002" footer="0.31496062000000002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78FB-6CED-4903-A97A-4B5A4AC8658C}">
  <dimension ref="B1:C15"/>
  <sheetViews>
    <sheetView showGridLines="0" workbookViewId="0">
      <selection activeCell="C7" sqref="C7"/>
    </sheetView>
  </sheetViews>
  <sheetFormatPr defaultRowHeight="14.4" x14ac:dyDescent="0.3"/>
  <cols>
    <col min="1" max="1" width="51.5546875" customWidth="1"/>
    <col min="2" max="2" width="44" customWidth="1"/>
    <col min="3" max="3" width="49.6640625" customWidth="1"/>
  </cols>
  <sheetData>
    <row r="1" spans="2:3" ht="15" thickBot="1" x14ac:dyDescent="0.35"/>
    <row r="2" spans="2:3" ht="37.200000000000003" thickBot="1" x14ac:dyDescent="0.75">
      <c r="B2" s="111" t="s">
        <v>190</v>
      </c>
      <c r="C2" s="112"/>
    </row>
    <row r="4" spans="2:3" ht="18" x14ac:dyDescent="0.35">
      <c r="B4" s="18" t="s">
        <v>172</v>
      </c>
      <c r="C4" s="77">
        <v>10000</v>
      </c>
    </row>
    <row r="5" spans="2:3" ht="18" x14ac:dyDescent="0.35">
      <c r="B5" s="18" t="s">
        <v>176</v>
      </c>
      <c r="C5" s="77">
        <v>853.01</v>
      </c>
    </row>
    <row r="6" spans="2:3" ht="18" x14ac:dyDescent="0.35">
      <c r="B6" s="18" t="s">
        <v>175</v>
      </c>
      <c r="C6" s="79">
        <v>55015</v>
      </c>
    </row>
    <row r="7" spans="2:3" ht="18" x14ac:dyDescent="0.35">
      <c r="B7" s="18" t="s">
        <v>180</v>
      </c>
      <c r="C7" s="77">
        <v>4585.16</v>
      </c>
    </row>
    <row r="8" spans="2:3" ht="29.4" customHeight="1" x14ac:dyDescent="0.35">
      <c r="B8" s="118" t="s">
        <v>182</v>
      </c>
      <c r="C8" s="75">
        <f>(C7/C5)*C4</f>
        <v>53752.710988147854</v>
      </c>
    </row>
    <row r="9" spans="2:3" ht="59.4" customHeight="1" x14ac:dyDescent="0.3">
      <c r="B9" s="119"/>
      <c r="C9" s="76" t="str">
        <f>CONCATENATE("Na data de vencimento do título será resgatada uma quantia equivalente aos R$",ROUND(C8,2)," de hoje sendo esse valor corrigido pela inflação do período (IPCA acumulado).")</f>
        <v>Na data de vencimento do título será resgatada uma quantia equivalente aos R$53752,71 de hoje sendo esse valor corrigido pela inflação do período (IPCA acumulado).</v>
      </c>
    </row>
    <row r="11" spans="2:3" ht="34.799999999999997" customHeight="1" x14ac:dyDescent="0.3">
      <c r="B11" s="113" t="s">
        <v>173</v>
      </c>
      <c r="C11" s="113"/>
    </row>
    <row r="12" spans="2:3" ht="18" customHeight="1" x14ac:dyDescent="0.3">
      <c r="B12" s="114" t="s">
        <v>179</v>
      </c>
      <c r="C12" s="115"/>
    </row>
    <row r="13" spans="2:3" ht="17.399999999999999" customHeight="1" x14ac:dyDescent="0.3">
      <c r="B13" s="116" t="s">
        <v>178</v>
      </c>
      <c r="C13" s="117"/>
    </row>
    <row r="14" spans="2:3" ht="40.799999999999997" customHeight="1" x14ac:dyDescent="0.3">
      <c r="B14" s="113" t="s">
        <v>195</v>
      </c>
      <c r="C14" s="113"/>
    </row>
    <row r="15" spans="2:3" x14ac:dyDescent="0.3">
      <c r="B15" s="107"/>
      <c r="C15" s="107"/>
    </row>
  </sheetData>
  <sheetProtection algorithmName="SHA-512" hashValue="aFgGlasYQJySD6kybmhgvgtos6bV2DpG7IR2ZTnz/a5yJJgWqmB5VTBmFvUanZ0EGquqUCX9x/4kPrZ8KlhN9A==" saltValue="Gtg0tAQfq8vo1yFNVMX1FQ==" spinCount="100000" sheet="1" selectLockedCells="1"/>
  <mergeCells count="7">
    <mergeCell ref="B15:C15"/>
    <mergeCell ref="B2:C2"/>
    <mergeCell ref="B8:B9"/>
    <mergeCell ref="B11:C11"/>
    <mergeCell ref="B12:C12"/>
    <mergeCell ref="B13:C13"/>
    <mergeCell ref="B14:C14"/>
  </mergeCells>
  <hyperlinks>
    <hyperlink ref="B13" r:id="rId1" display="https://www.anbima.com.br/pt_br/informar/valor-nominal-atualizado.htm " xr:uid="{5FE433F9-8E4E-4871-9093-78CDDEFB17A8}"/>
    <hyperlink ref="B13:C13" r:id="rId2" display="Valor atualizado NTN - B" xr:uid="{C6984680-7EB4-4115-A941-0E55CA3DBAC1}"/>
  </hyperlinks>
  <pageMargins left="0.511811024" right="0.511811024" top="0.78740157499999996" bottom="0.78740157499999996" header="0.31496062000000002" footer="0.3149606200000000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0E67-69BD-42A5-AB38-8F35152C1315}">
  <dimension ref="B1:C15"/>
  <sheetViews>
    <sheetView showGridLines="0" workbookViewId="0">
      <selection activeCell="C7" sqref="C7"/>
    </sheetView>
  </sheetViews>
  <sheetFormatPr defaultRowHeight="14.4" x14ac:dyDescent="0.3"/>
  <cols>
    <col min="1" max="1" width="51.5546875" customWidth="1"/>
    <col min="2" max="2" width="44" customWidth="1"/>
    <col min="3" max="3" width="49.6640625" customWidth="1"/>
  </cols>
  <sheetData>
    <row r="1" spans="2:3" ht="15" thickBot="1" x14ac:dyDescent="0.35"/>
    <row r="2" spans="2:3" ht="37.200000000000003" thickBot="1" x14ac:dyDescent="0.75">
      <c r="B2" s="111" t="s">
        <v>189</v>
      </c>
      <c r="C2" s="112"/>
    </row>
    <row r="4" spans="2:3" ht="18" x14ac:dyDescent="0.35">
      <c r="B4" s="18" t="s">
        <v>172</v>
      </c>
      <c r="C4" s="77">
        <v>10000</v>
      </c>
    </row>
    <row r="5" spans="2:3" ht="18" x14ac:dyDescent="0.35">
      <c r="B5" s="18" t="s">
        <v>176</v>
      </c>
      <c r="C5" s="77">
        <v>1454.13</v>
      </c>
    </row>
    <row r="6" spans="2:3" ht="18" x14ac:dyDescent="0.35">
      <c r="B6" s="18" t="s">
        <v>177</v>
      </c>
      <c r="C6" s="78">
        <v>2040</v>
      </c>
    </row>
    <row r="7" spans="2:3" ht="18" x14ac:dyDescent="0.35">
      <c r="B7" s="18" t="s">
        <v>180</v>
      </c>
      <c r="C7" s="77">
        <v>4585.16</v>
      </c>
    </row>
    <row r="8" spans="2:3" ht="29.4" customHeight="1" x14ac:dyDescent="0.35">
      <c r="B8" s="118" t="s">
        <v>181</v>
      </c>
      <c r="C8" s="75">
        <f>(C4/C5)*C7/60</f>
        <v>525.53302203608564</v>
      </c>
    </row>
    <row r="9" spans="2:3" ht="59.4" customHeight="1" x14ac:dyDescent="0.3">
      <c r="B9" s="119"/>
      <c r="C9" s="76" t="str">
        <f>CONCATENATE("A partir da data de conversão será paga uma renda bruta mensal equivalente aos R$",ROUND(C8,2)," de hoje durante 5 anos. Essa renda é corrigida mensalmente pelo IPCA.")</f>
        <v>A partir da data de conversão será paga uma renda bruta mensal equivalente aos R$525,53 de hoje durante 5 anos. Essa renda é corrigida mensalmente pelo IPCA.</v>
      </c>
    </row>
    <row r="11" spans="2:3" ht="34.799999999999997" customHeight="1" x14ac:dyDescent="0.3">
      <c r="B11" s="113" t="s">
        <v>173</v>
      </c>
      <c r="C11" s="113"/>
    </row>
    <row r="12" spans="2:3" ht="18" customHeight="1" x14ac:dyDescent="0.3">
      <c r="B12" s="114" t="s">
        <v>179</v>
      </c>
      <c r="C12" s="115"/>
    </row>
    <row r="13" spans="2:3" ht="17.399999999999999" customHeight="1" x14ac:dyDescent="0.3">
      <c r="B13" s="116" t="s">
        <v>178</v>
      </c>
      <c r="C13" s="117"/>
    </row>
    <row r="14" spans="2:3" ht="40.799999999999997" customHeight="1" x14ac:dyDescent="0.3">
      <c r="B14" s="113" t="s">
        <v>195</v>
      </c>
      <c r="C14" s="113"/>
    </row>
    <row r="15" spans="2:3" x14ac:dyDescent="0.3">
      <c r="B15" s="107"/>
      <c r="C15" s="107"/>
    </row>
  </sheetData>
  <sheetProtection algorithmName="SHA-512" hashValue="bzdNEsXRBegbJcJpwnZM/CLm0pvKGJhwbrokT6oXEnfMNMTDX6oNK2H/+RBZyJ/27ZOOUFdWentPLW7Mr550iA==" saltValue="ekMwMHNZMkqnWA68V6wc9Q==" spinCount="100000" sheet="1" selectLockedCells="1"/>
  <mergeCells count="7">
    <mergeCell ref="B15:C15"/>
    <mergeCell ref="B2:C2"/>
    <mergeCell ref="B8:B9"/>
    <mergeCell ref="B11:C11"/>
    <mergeCell ref="B12:C12"/>
    <mergeCell ref="B13:C13"/>
    <mergeCell ref="B14:C14"/>
  </mergeCells>
  <hyperlinks>
    <hyperlink ref="B13" r:id="rId1" display="https://www.anbima.com.br/pt_br/informar/valor-nominal-atualizado.htm " xr:uid="{17E7B61C-0870-49F2-8B7A-37FA0304A381}"/>
    <hyperlink ref="B13:C13" r:id="rId2" display="Valor atualizado NTN - B" xr:uid="{C2BBD0D5-41A6-4F52-970C-68C6EC96EBD9}"/>
  </hyperlinks>
  <pageMargins left="0.511811024" right="0.511811024" top="0.78740157499999996" bottom="0.78740157499999996" header="0.31496062000000002" footer="0.3149606200000000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BAE7-7FEE-457F-9CFF-28DFECDFEC8C}">
  <dimension ref="B1:C15"/>
  <sheetViews>
    <sheetView showGridLines="0" zoomScaleNormal="100" workbookViewId="0">
      <selection activeCell="C7" sqref="C7"/>
    </sheetView>
  </sheetViews>
  <sheetFormatPr defaultRowHeight="14.4" x14ac:dyDescent="0.3"/>
  <cols>
    <col min="1" max="1" width="51.5546875" customWidth="1"/>
    <col min="2" max="2" width="44" customWidth="1"/>
    <col min="3" max="3" width="49.6640625" customWidth="1"/>
  </cols>
  <sheetData>
    <row r="1" spans="2:3" ht="15" thickBot="1" x14ac:dyDescent="0.35"/>
    <row r="2" spans="2:3" ht="37.200000000000003" thickBot="1" x14ac:dyDescent="0.75">
      <c r="B2" s="111" t="s">
        <v>191</v>
      </c>
      <c r="C2" s="112"/>
    </row>
    <row r="4" spans="2:3" ht="18" x14ac:dyDescent="0.35">
      <c r="B4" s="18" t="s">
        <v>172</v>
      </c>
      <c r="C4" s="77">
        <v>10000</v>
      </c>
    </row>
    <row r="5" spans="2:3" ht="18" x14ac:dyDescent="0.35">
      <c r="B5" s="18" t="s">
        <v>176</v>
      </c>
      <c r="C5" s="77">
        <v>174.38</v>
      </c>
    </row>
    <row r="6" spans="2:3" ht="18" x14ac:dyDescent="0.35">
      <c r="B6" s="18" t="s">
        <v>177</v>
      </c>
      <c r="C6" s="78">
        <v>2065</v>
      </c>
    </row>
    <row r="7" spans="2:3" ht="18" x14ac:dyDescent="0.35">
      <c r="B7" s="18" t="s">
        <v>180</v>
      </c>
      <c r="C7" s="77">
        <v>4585.16</v>
      </c>
    </row>
    <row r="8" spans="2:3" ht="29.4" customHeight="1" x14ac:dyDescent="0.35">
      <c r="B8" s="118" t="s">
        <v>181</v>
      </c>
      <c r="C8" s="75">
        <f>(C4/C5)*C7/240</f>
        <v>1095.5862675383262</v>
      </c>
    </row>
    <row r="9" spans="2:3" ht="59.4" customHeight="1" x14ac:dyDescent="0.3">
      <c r="B9" s="119"/>
      <c r="C9" s="76" t="str">
        <f>CONCATENATE("A partir da data de conversão será paga uma renda bruta mensal equivalente aos R$",ROUND(C8,2)," de hoje durante 20 anos. Essa renda é corrigida mensalmente pelo IPCA.")</f>
        <v>A partir da data de conversão será paga uma renda bruta mensal equivalente aos R$1095,59 de hoje durante 20 anos. Essa renda é corrigida mensalmente pelo IPCA.</v>
      </c>
    </row>
    <row r="11" spans="2:3" ht="34.799999999999997" customHeight="1" x14ac:dyDescent="0.3">
      <c r="B11" s="113" t="s">
        <v>173</v>
      </c>
      <c r="C11" s="113"/>
    </row>
    <row r="12" spans="2:3" ht="18" customHeight="1" x14ac:dyDescent="0.3">
      <c r="B12" s="114" t="s">
        <v>179</v>
      </c>
      <c r="C12" s="115"/>
    </row>
    <row r="13" spans="2:3" ht="17.399999999999999" customHeight="1" x14ac:dyDescent="0.3">
      <c r="B13" s="116" t="s">
        <v>178</v>
      </c>
      <c r="C13" s="117"/>
    </row>
    <row r="14" spans="2:3" ht="40.799999999999997" customHeight="1" x14ac:dyDescent="0.3">
      <c r="B14" s="113" t="s">
        <v>195</v>
      </c>
      <c r="C14" s="113"/>
    </row>
    <row r="15" spans="2:3" x14ac:dyDescent="0.3">
      <c r="B15" s="107"/>
      <c r="C15" s="107"/>
    </row>
  </sheetData>
  <sheetProtection algorithmName="SHA-512" hashValue="XzHYUGpMJMaFesdsUY48l49FH2wo6pX6KK7QaILF5Jdh8uJGko0TnQAZJCcLmVbceNGRHsHWzEeQIRMhIRQTxw==" saltValue="I310DKc8RRwrgTZ55eNTJA==" spinCount="100000" sheet="1" selectLockedCells="1"/>
  <mergeCells count="7">
    <mergeCell ref="B2:C2"/>
    <mergeCell ref="B11:C11"/>
    <mergeCell ref="B14:C14"/>
    <mergeCell ref="B15:C15"/>
    <mergeCell ref="B12:C12"/>
    <mergeCell ref="B13:C13"/>
    <mergeCell ref="B8:B9"/>
  </mergeCells>
  <hyperlinks>
    <hyperlink ref="B13" r:id="rId1" display="https://www.anbima.com.br/pt_br/informar/valor-nominal-atualizado.htm " xr:uid="{438F0E98-0617-467C-BE8A-E6E80F0807FE}"/>
    <hyperlink ref="B13:C13" r:id="rId2" display="Valor atualizado NTN - B" xr:uid="{0CD9C4B6-694C-4AB1-B36A-C6B48133CD66}"/>
  </hyperlinks>
  <pageMargins left="0.511811024" right="0.511811024" top="0.78740157499999996" bottom="0.78740157499999996" header="0.31496062000000002" footer="0.3149606200000000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3303-044F-4275-9E23-CE0FF213B4A5}">
  <dimension ref="B1:G18"/>
  <sheetViews>
    <sheetView showGridLines="0" workbookViewId="0">
      <selection activeCell="C6" sqref="C6"/>
    </sheetView>
  </sheetViews>
  <sheetFormatPr defaultRowHeight="14.4" x14ac:dyDescent="0.3"/>
  <cols>
    <col min="1" max="1" width="54.88671875" customWidth="1"/>
    <col min="2" max="2" width="43.6640625" customWidth="1"/>
    <col min="3" max="3" width="43.77734375" customWidth="1"/>
    <col min="4" max="5" width="12.88671875" bestFit="1" customWidth="1"/>
    <col min="6" max="7" width="10.5546875" bestFit="1" customWidth="1"/>
  </cols>
  <sheetData>
    <row r="1" spans="2:7" ht="15" thickBot="1" x14ac:dyDescent="0.35"/>
    <row r="2" spans="2:7" ht="37.200000000000003" thickBot="1" x14ac:dyDescent="0.75">
      <c r="B2" s="111" t="s">
        <v>192</v>
      </c>
      <c r="C2" s="112"/>
    </row>
    <row r="3" spans="2:7" ht="16.8" customHeight="1" x14ac:dyDescent="0.7">
      <c r="B3" s="69"/>
    </row>
    <row r="4" spans="2:7" ht="18" x14ac:dyDescent="0.35">
      <c r="B4" s="18" t="s">
        <v>172</v>
      </c>
      <c r="C4" s="38">
        <v>10000</v>
      </c>
    </row>
    <row r="5" spans="2:7" ht="18" x14ac:dyDescent="0.35">
      <c r="B5" s="18" t="s">
        <v>171</v>
      </c>
      <c r="C5" s="38">
        <v>470.02</v>
      </c>
    </row>
    <row r="6" spans="2:7" ht="18" x14ac:dyDescent="0.35">
      <c r="B6" s="18" t="s">
        <v>175</v>
      </c>
      <c r="C6" s="73">
        <v>48214</v>
      </c>
    </row>
    <row r="7" spans="2:7" ht="18" x14ac:dyDescent="0.35">
      <c r="B7" s="18" t="s">
        <v>174</v>
      </c>
      <c r="C7" s="72">
        <f>C4*1000/C5</f>
        <v>21275.690396153357</v>
      </c>
    </row>
    <row r="8" spans="2:7" ht="52.2" customHeight="1" x14ac:dyDescent="0.3">
      <c r="B8" s="70"/>
      <c r="C8" s="71"/>
    </row>
    <row r="9" spans="2:7" ht="48" customHeight="1" x14ac:dyDescent="0.3">
      <c r="B9" s="113" t="s">
        <v>173</v>
      </c>
      <c r="C9" s="113"/>
    </row>
    <row r="10" spans="2:7" ht="46.8" customHeight="1" x14ac:dyDescent="0.3">
      <c r="B10" s="113" t="s">
        <v>196</v>
      </c>
      <c r="C10" s="113"/>
      <c r="D10" s="66"/>
      <c r="E10" s="65"/>
    </row>
    <row r="11" spans="2:7" x14ac:dyDescent="0.3">
      <c r="C11" s="68"/>
    </row>
    <row r="12" spans="2:7" x14ac:dyDescent="0.3">
      <c r="C12" s="67"/>
    </row>
    <row r="13" spans="2:7" x14ac:dyDescent="0.3">
      <c r="C13" s="67"/>
    </row>
    <row r="14" spans="2:7" x14ac:dyDescent="0.3">
      <c r="F14" s="67"/>
      <c r="G14" s="67"/>
    </row>
    <row r="17" spans="2:5" x14ac:dyDescent="0.3">
      <c r="B17" s="66"/>
    </row>
    <row r="18" spans="2:5" x14ac:dyDescent="0.3">
      <c r="B18" s="65"/>
      <c r="E18" s="66"/>
    </row>
  </sheetData>
  <sheetProtection algorithmName="SHA-512" hashValue="ObESIrsTZG7pduqCMGgNMBOaMjfFCTNRszSJ4MOgRjxJNSk9991qT6Ez7PksqsaOYY7g14fDip4Yl7i6qAwqhA==" saltValue="tPpXiGlwMKmxvpYbvG5gJw==" spinCount="100000" sheet="1" selectLockedCells="1"/>
  <mergeCells count="3">
    <mergeCell ref="B2:C2"/>
    <mergeCell ref="B9:C9"/>
    <mergeCell ref="B10:C10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20D8-B0B4-491E-82DC-0B375DD9E581}">
  <dimension ref="A1:P46"/>
  <sheetViews>
    <sheetView workbookViewId="0">
      <selection activeCell="F13" sqref="F13"/>
    </sheetView>
  </sheetViews>
  <sheetFormatPr defaultColWidth="9.109375" defaultRowHeight="14.4" x14ac:dyDescent="0.3"/>
  <cols>
    <col min="1" max="1" width="17.6640625" style="5" bestFit="1" customWidth="1"/>
    <col min="2" max="2" width="11" style="5" bestFit="1" customWidth="1"/>
    <col min="3" max="3" width="10.109375" style="5" bestFit="1" customWidth="1"/>
    <col min="4" max="4" width="9.88671875" style="5" bestFit="1" customWidth="1"/>
    <col min="5" max="12" width="9.109375" style="5"/>
    <col min="13" max="13" width="7" style="5" bestFit="1" customWidth="1"/>
    <col min="14" max="14" width="5.6640625" style="5" bestFit="1" customWidth="1"/>
    <col min="15" max="15" width="9.44140625" style="5" bestFit="1" customWidth="1"/>
    <col min="16" max="16" width="10.109375" style="5" bestFit="1" customWidth="1"/>
    <col min="17" max="16384" width="9.109375" style="5"/>
  </cols>
  <sheetData>
    <row r="1" spans="1:16" x14ac:dyDescent="0.3">
      <c r="M1" s="6"/>
      <c r="N1" s="6" t="s">
        <v>151</v>
      </c>
      <c r="O1" s="6" t="s">
        <v>149</v>
      </c>
      <c r="P1" s="6" t="s">
        <v>152</v>
      </c>
    </row>
    <row r="2" spans="1:16" x14ac:dyDescent="0.3">
      <c r="M2" s="6" t="s">
        <v>153</v>
      </c>
      <c r="N2" s="6">
        <v>200</v>
      </c>
      <c r="O2" s="6">
        <v>63</v>
      </c>
      <c r="P2" s="6">
        <v>5</v>
      </c>
    </row>
    <row r="3" spans="1:16" x14ac:dyDescent="0.3">
      <c r="M3" s="6" t="s">
        <v>154</v>
      </c>
      <c r="N3" s="6">
        <v>70</v>
      </c>
      <c r="O3" s="6">
        <v>35</v>
      </c>
      <c r="P3" s="6">
        <v>3</v>
      </c>
    </row>
    <row r="4" spans="1:16" x14ac:dyDescent="0.3">
      <c r="A4" s="3" t="s">
        <v>148</v>
      </c>
      <c r="B4" t="s">
        <v>150</v>
      </c>
    </row>
    <row r="5" spans="1:16" x14ac:dyDescent="0.3">
      <c r="A5" s="4" t="s">
        <v>105</v>
      </c>
      <c r="B5">
        <v>20</v>
      </c>
    </row>
    <row r="6" spans="1:16" x14ac:dyDescent="0.3">
      <c r="A6" s="4" t="s">
        <v>106</v>
      </c>
      <c r="B6">
        <v>9</v>
      </c>
    </row>
    <row r="7" spans="1:16" x14ac:dyDescent="0.3">
      <c r="A7" s="4" t="s">
        <v>112</v>
      </c>
      <c r="B7">
        <v>7</v>
      </c>
    </row>
    <row r="8" spans="1:16" x14ac:dyDescent="0.3">
      <c r="A8" s="4" t="s">
        <v>108</v>
      </c>
      <c r="B8">
        <v>7</v>
      </c>
    </row>
    <row r="9" spans="1:16" x14ac:dyDescent="0.3">
      <c r="A9" s="4" t="s">
        <v>113</v>
      </c>
      <c r="B9">
        <v>5</v>
      </c>
    </row>
    <row r="10" spans="1:16" x14ac:dyDescent="0.3">
      <c r="A10" s="4" t="s">
        <v>116</v>
      </c>
      <c r="B10">
        <v>4</v>
      </c>
    </row>
    <row r="11" spans="1:16" x14ac:dyDescent="0.3">
      <c r="A11" s="4" t="s">
        <v>107</v>
      </c>
      <c r="B11">
        <v>3</v>
      </c>
    </row>
    <row r="12" spans="1:16" x14ac:dyDescent="0.3">
      <c r="A12" s="4" t="s">
        <v>110</v>
      </c>
      <c r="B12">
        <v>3</v>
      </c>
    </row>
    <row r="13" spans="1:16" x14ac:dyDescent="0.3">
      <c r="A13" s="4" t="s">
        <v>109</v>
      </c>
      <c r="B13">
        <v>2</v>
      </c>
    </row>
    <row r="14" spans="1:16" x14ac:dyDescent="0.3">
      <c r="A14" s="4" t="s">
        <v>118</v>
      </c>
      <c r="B14">
        <v>2</v>
      </c>
    </row>
    <row r="15" spans="1:16" x14ac:dyDescent="0.3">
      <c r="A15" s="4" t="s">
        <v>93</v>
      </c>
      <c r="B15">
        <v>2</v>
      </c>
    </row>
    <row r="16" spans="1:16" x14ac:dyDescent="0.3">
      <c r="A16" s="4" t="s">
        <v>114</v>
      </c>
      <c r="B16">
        <v>1</v>
      </c>
    </row>
    <row r="17" spans="1:2" x14ac:dyDescent="0.3">
      <c r="A17" s="4" t="s">
        <v>111</v>
      </c>
      <c r="B17">
        <v>1</v>
      </c>
    </row>
    <row r="18" spans="1:2" x14ac:dyDescent="0.3">
      <c r="A18" s="4" t="s">
        <v>147</v>
      </c>
      <c r="B18">
        <v>66</v>
      </c>
    </row>
    <row r="19" spans="1:2" x14ac:dyDescent="0.3">
      <c r="A19"/>
      <c r="B19"/>
    </row>
    <row r="20" spans="1:2" x14ac:dyDescent="0.3">
      <c r="A20"/>
      <c r="B20"/>
    </row>
    <row r="21" spans="1:2" x14ac:dyDescent="0.3">
      <c r="A21"/>
      <c r="B21"/>
    </row>
    <row r="22" spans="1:2" x14ac:dyDescent="0.3">
      <c r="A22"/>
      <c r="B22"/>
    </row>
    <row r="23" spans="1:2" x14ac:dyDescent="0.3">
      <c r="A23"/>
      <c r="B23"/>
    </row>
    <row r="24" spans="1:2" x14ac:dyDescent="0.3">
      <c r="A24"/>
      <c r="B24"/>
    </row>
    <row r="25" spans="1:2" x14ac:dyDescent="0.3">
      <c r="A25"/>
      <c r="B25"/>
    </row>
    <row r="26" spans="1:2" x14ac:dyDescent="0.3">
      <c r="A26"/>
      <c r="B26"/>
    </row>
    <row r="27" spans="1:2" x14ac:dyDescent="0.3">
      <c r="A27"/>
      <c r="B27"/>
    </row>
    <row r="28" spans="1:2" x14ac:dyDescent="0.3">
      <c r="A28"/>
      <c r="B28"/>
    </row>
    <row r="29" spans="1:2" x14ac:dyDescent="0.3">
      <c r="A29"/>
      <c r="B29"/>
    </row>
    <row r="30" spans="1:2" x14ac:dyDescent="0.3">
      <c r="A30"/>
      <c r="B30"/>
    </row>
    <row r="31" spans="1:2" x14ac:dyDescent="0.3">
      <c r="A31"/>
      <c r="B31"/>
    </row>
    <row r="32" spans="1:2" x14ac:dyDescent="0.3">
      <c r="A32"/>
      <c r="B32"/>
    </row>
    <row r="33" spans="1:2" x14ac:dyDescent="0.3">
      <c r="A33"/>
      <c r="B33"/>
    </row>
    <row r="34" spans="1:2" x14ac:dyDescent="0.3">
      <c r="A34"/>
      <c r="B34"/>
    </row>
    <row r="35" spans="1:2" x14ac:dyDescent="0.3">
      <c r="A35"/>
      <c r="B35"/>
    </row>
    <row r="36" spans="1:2" x14ac:dyDescent="0.3">
      <c r="A36"/>
      <c r="B36"/>
    </row>
    <row r="37" spans="1:2" x14ac:dyDescent="0.3">
      <c r="A37"/>
      <c r="B37"/>
    </row>
    <row r="38" spans="1:2" x14ac:dyDescent="0.3">
      <c r="A38"/>
      <c r="B38"/>
    </row>
    <row r="39" spans="1:2" x14ac:dyDescent="0.3">
      <c r="A39"/>
      <c r="B39"/>
    </row>
    <row r="40" spans="1:2" x14ac:dyDescent="0.3">
      <c r="A40"/>
      <c r="B40"/>
    </row>
    <row r="41" spans="1:2" x14ac:dyDescent="0.3">
      <c r="A41"/>
      <c r="B41"/>
    </row>
    <row r="42" spans="1:2" x14ac:dyDescent="0.3">
      <c r="A42"/>
      <c r="B42"/>
    </row>
    <row r="43" spans="1:2" x14ac:dyDescent="0.3">
      <c r="A43"/>
      <c r="B43"/>
    </row>
    <row r="44" spans="1:2" x14ac:dyDescent="0.3">
      <c r="A44"/>
      <c r="B44"/>
    </row>
    <row r="45" spans="1:2" x14ac:dyDescent="0.3">
      <c r="A45"/>
      <c r="B45"/>
    </row>
    <row r="46" spans="1:2" x14ac:dyDescent="0.3">
      <c r="A46"/>
      <c r="B46"/>
    </row>
  </sheetData>
  <pageMargins left="0.511811024" right="0.511811024" top="0.78740157499999996" bottom="0.78740157499999996" header="0.31496062000000002" footer="0.31496062000000002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2ACF-358F-446B-9514-AF525F0B523D}">
  <dimension ref="A2:H132"/>
  <sheetViews>
    <sheetView workbookViewId="0">
      <pane ySplit="2" topLeftCell="A3" activePane="bottomLeft" state="frozen"/>
      <selection sqref="A1:XFD1"/>
      <selection pane="bottomLeft" activeCell="E8" sqref="E8"/>
    </sheetView>
  </sheetViews>
  <sheetFormatPr defaultRowHeight="14.4" x14ac:dyDescent="0.3"/>
  <cols>
    <col min="1" max="1" width="7.44140625" bestFit="1" customWidth="1"/>
    <col min="2" max="2" width="7.6640625" bestFit="1" customWidth="1"/>
    <col min="3" max="3" width="9.6640625" bestFit="1" customWidth="1"/>
    <col min="4" max="4" width="15.5546875" bestFit="1" customWidth="1"/>
    <col min="5" max="5" width="18" bestFit="1" customWidth="1"/>
    <col min="6" max="7" width="15.5546875" customWidth="1"/>
    <col min="8" max="8" width="47.88671875" bestFit="1" customWidth="1"/>
  </cols>
  <sheetData>
    <row r="2" spans="1:8" x14ac:dyDescent="0.3">
      <c r="A2" s="2" t="s">
        <v>0</v>
      </c>
      <c r="B2" s="2" t="s">
        <v>102</v>
      </c>
      <c r="C2" s="2" t="s">
        <v>103</v>
      </c>
      <c r="D2" s="2" t="s">
        <v>2</v>
      </c>
      <c r="E2" s="2" t="s">
        <v>146</v>
      </c>
      <c r="F2" s="2" t="s">
        <v>1</v>
      </c>
      <c r="G2" s="2" t="s">
        <v>119</v>
      </c>
      <c r="H2" s="2" t="s">
        <v>104</v>
      </c>
    </row>
    <row r="3" spans="1:8" x14ac:dyDescent="0.3">
      <c r="A3" s="1">
        <v>2015</v>
      </c>
      <c r="B3" s="1">
        <v>2</v>
      </c>
      <c r="C3" s="1">
        <v>23</v>
      </c>
      <c r="D3" s="1" t="s">
        <v>4</v>
      </c>
      <c r="E3" s="1" t="str">
        <f>CONCATENATE(A3,"(",B3,") - N° ",C3)</f>
        <v>2015(2) - N° 23</v>
      </c>
      <c r="F3" s="1" t="s">
        <v>105</v>
      </c>
      <c r="G3" s="1" t="s">
        <v>120</v>
      </c>
      <c r="H3" s="1" t="s">
        <v>5</v>
      </c>
    </row>
    <row r="4" spans="1:8" x14ac:dyDescent="0.3">
      <c r="A4" s="1">
        <v>2015</v>
      </c>
      <c r="B4" s="1">
        <v>2</v>
      </c>
      <c r="C4" s="1">
        <v>22</v>
      </c>
      <c r="D4" s="1" t="s">
        <v>4</v>
      </c>
      <c r="E4" s="1" t="str">
        <f t="shared" ref="E4:E67" si="0">CONCATENATE(A4,"(",B4,") - N° ",C4)</f>
        <v>2015(2) - N° 22</v>
      </c>
      <c r="F4" s="1" t="s">
        <v>105</v>
      </c>
      <c r="G4" s="1" t="s">
        <v>122</v>
      </c>
      <c r="H4" s="1" t="s">
        <v>3</v>
      </c>
    </row>
    <row r="5" spans="1:8" x14ac:dyDescent="0.3">
      <c r="A5" s="1">
        <v>2015</v>
      </c>
      <c r="B5" s="1">
        <v>2</v>
      </c>
      <c r="C5" s="1">
        <v>26</v>
      </c>
      <c r="D5" s="1" t="s">
        <v>10</v>
      </c>
      <c r="E5" s="1" t="str">
        <f t="shared" si="0"/>
        <v>2015(2) - N° 26</v>
      </c>
      <c r="F5" s="1" t="s">
        <v>105</v>
      </c>
      <c r="G5" s="1" t="s">
        <v>123</v>
      </c>
      <c r="H5" s="1" t="s">
        <v>11</v>
      </c>
    </row>
    <row r="6" spans="1:8" x14ac:dyDescent="0.3">
      <c r="A6" s="1">
        <v>2015</v>
      </c>
      <c r="B6" s="1">
        <v>2</v>
      </c>
      <c r="C6" s="1">
        <v>26</v>
      </c>
      <c r="D6" s="1" t="s">
        <v>12</v>
      </c>
      <c r="E6" s="1" t="str">
        <f t="shared" si="0"/>
        <v>2015(2) - N° 26</v>
      </c>
      <c r="F6" s="1" t="s">
        <v>105</v>
      </c>
      <c r="G6" s="1" t="s">
        <v>123</v>
      </c>
      <c r="H6" s="1" t="s">
        <v>11</v>
      </c>
    </row>
    <row r="7" spans="1:8" x14ac:dyDescent="0.3">
      <c r="A7" s="1">
        <v>2015</v>
      </c>
      <c r="B7" s="1">
        <v>2</v>
      </c>
      <c r="C7" s="1">
        <v>26</v>
      </c>
      <c r="D7" s="1" t="s">
        <v>13</v>
      </c>
      <c r="E7" s="1" t="str">
        <f t="shared" si="0"/>
        <v>2015(2) - N° 26</v>
      </c>
      <c r="F7" s="1" t="s">
        <v>108</v>
      </c>
      <c r="G7" s="1" t="s">
        <v>135</v>
      </c>
      <c r="H7" s="1" t="s">
        <v>14</v>
      </c>
    </row>
    <row r="8" spans="1:8" x14ac:dyDescent="0.3">
      <c r="A8" s="1">
        <v>2015</v>
      </c>
      <c r="B8" s="1">
        <v>2</v>
      </c>
      <c r="C8" s="1">
        <v>26</v>
      </c>
      <c r="D8" s="1" t="s">
        <v>8</v>
      </c>
      <c r="E8" s="1" t="str">
        <f t="shared" si="0"/>
        <v>2015(2) - N° 26</v>
      </c>
      <c r="F8" s="1" t="s">
        <v>108</v>
      </c>
      <c r="G8" s="1" t="s">
        <v>135</v>
      </c>
      <c r="H8" s="1" t="s">
        <v>9</v>
      </c>
    </row>
    <row r="9" spans="1:8" x14ac:dyDescent="0.3">
      <c r="A9" s="1">
        <v>2015</v>
      </c>
      <c r="B9" s="1">
        <v>2</v>
      </c>
      <c r="C9" s="1">
        <v>25</v>
      </c>
      <c r="D9" s="1" t="s">
        <v>4</v>
      </c>
      <c r="E9" s="1" t="str">
        <f t="shared" si="0"/>
        <v>2015(2) - N° 25</v>
      </c>
      <c r="F9" s="1" t="s">
        <v>108</v>
      </c>
      <c r="G9" s="1" t="s">
        <v>143</v>
      </c>
      <c r="H9" s="1" t="s">
        <v>7</v>
      </c>
    </row>
    <row r="10" spans="1:8" x14ac:dyDescent="0.3">
      <c r="A10" s="1">
        <v>2015</v>
      </c>
      <c r="B10" s="1">
        <v>2</v>
      </c>
      <c r="C10" s="1">
        <v>27</v>
      </c>
      <c r="D10" s="1" t="s">
        <v>4</v>
      </c>
      <c r="E10" s="1" t="str">
        <f t="shared" si="0"/>
        <v>2015(2) - N° 27</v>
      </c>
      <c r="F10" s="1" t="s">
        <v>106</v>
      </c>
      <c r="G10" s="1" t="s">
        <v>132</v>
      </c>
      <c r="H10" s="1" t="s">
        <v>15</v>
      </c>
    </row>
    <row r="11" spans="1:8" x14ac:dyDescent="0.3">
      <c r="A11" s="1">
        <v>2015</v>
      </c>
      <c r="B11" s="1">
        <v>2</v>
      </c>
      <c r="C11" s="1">
        <v>24</v>
      </c>
      <c r="D11" s="1" t="s">
        <v>4</v>
      </c>
      <c r="E11" s="1" t="str">
        <f t="shared" si="0"/>
        <v>2015(2) - N° 24</v>
      </c>
      <c r="F11" s="1" t="s">
        <v>113</v>
      </c>
      <c r="G11" s="1" t="s">
        <v>135</v>
      </c>
      <c r="H11" s="1" t="s">
        <v>6</v>
      </c>
    </row>
    <row r="12" spans="1:8" x14ac:dyDescent="0.3">
      <c r="A12" s="1">
        <v>2015</v>
      </c>
      <c r="B12" s="1">
        <v>2</v>
      </c>
      <c r="C12" s="1">
        <v>28</v>
      </c>
      <c r="D12" s="1" t="s">
        <v>4</v>
      </c>
      <c r="E12" s="1" t="str">
        <f t="shared" si="0"/>
        <v>2015(2) - N° 28</v>
      </c>
      <c r="F12" s="1" t="s">
        <v>112</v>
      </c>
      <c r="G12" s="1" t="s">
        <v>135</v>
      </c>
      <c r="H12" s="1" t="s">
        <v>16</v>
      </c>
    </row>
    <row r="13" spans="1:8" x14ac:dyDescent="0.3">
      <c r="A13" s="1">
        <v>2016</v>
      </c>
      <c r="B13" s="1">
        <v>1</v>
      </c>
      <c r="C13" s="1">
        <v>23</v>
      </c>
      <c r="D13" s="1" t="s">
        <v>8</v>
      </c>
      <c r="E13" s="1" t="str">
        <f t="shared" si="0"/>
        <v>2016(1) - N° 23</v>
      </c>
      <c r="F13" s="1" t="s">
        <v>105</v>
      </c>
      <c r="G13" s="1" t="s">
        <v>120</v>
      </c>
      <c r="H13" s="1" t="s">
        <v>18</v>
      </c>
    </row>
    <row r="14" spans="1:8" x14ac:dyDescent="0.3">
      <c r="A14" s="1">
        <v>2016</v>
      </c>
      <c r="B14" s="1">
        <v>1</v>
      </c>
      <c r="C14" s="1">
        <v>23</v>
      </c>
      <c r="D14" s="1" t="s">
        <v>10</v>
      </c>
      <c r="E14" s="1" t="str">
        <f t="shared" si="0"/>
        <v>2016(1) - N° 23</v>
      </c>
      <c r="F14" s="1" t="s">
        <v>105</v>
      </c>
      <c r="G14" s="1" t="s">
        <v>120</v>
      </c>
      <c r="H14" s="1" t="s">
        <v>18</v>
      </c>
    </row>
    <row r="15" spans="1:8" x14ac:dyDescent="0.3">
      <c r="A15" s="1">
        <v>2016</v>
      </c>
      <c r="B15" s="1">
        <v>1</v>
      </c>
      <c r="C15" s="1">
        <v>22</v>
      </c>
      <c r="D15" s="1" t="s">
        <v>4</v>
      </c>
      <c r="E15" s="1" t="str">
        <f t="shared" si="0"/>
        <v>2016(1) - N° 22</v>
      </c>
      <c r="F15" s="1" t="s">
        <v>106</v>
      </c>
      <c r="G15" s="1" t="s">
        <v>132</v>
      </c>
      <c r="H15" s="1" t="s">
        <v>17</v>
      </c>
    </row>
    <row r="16" spans="1:8" x14ac:dyDescent="0.3">
      <c r="A16" s="1">
        <v>2016</v>
      </c>
      <c r="B16" s="1">
        <v>1</v>
      </c>
      <c r="C16" s="1">
        <v>28</v>
      </c>
      <c r="D16" s="1" t="s">
        <v>4</v>
      </c>
      <c r="E16" s="1" t="str">
        <f t="shared" si="0"/>
        <v>2016(1) - N° 28</v>
      </c>
      <c r="F16" s="1" t="s">
        <v>107</v>
      </c>
      <c r="G16" s="1" t="s">
        <v>137</v>
      </c>
      <c r="H16" s="1" t="s">
        <v>25</v>
      </c>
    </row>
    <row r="17" spans="1:8" x14ac:dyDescent="0.3">
      <c r="A17" s="1">
        <v>2016</v>
      </c>
      <c r="B17" s="1">
        <v>1</v>
      </c>
      <c r="C17" s="1">
        <v>27</v>
      </c>
      <c r="D17" s="1" t="s">
        <v>4</v>
      </c>
      <c r="E17" s="1" t="str">
        <f t="shared" si="0"/>
        <v>2016(1) - N° 27</v>
      </c>
      <c r="F17" s="1" t="s">
        <v>106</v>
      </c>
      <c r="G17" s="1" t="s">
        <v>135</v>
      </c>
      <c r="H17" s="1" t="s">
        <v>23</v>
      </c>
    </row>
    <row r="18" spans="1:8" x14ac:dyDescent="0.3">
      <c r="A18" s="1">
        <v>2016</v>
      </c>
      <c r="B18" s="1">
        <v>1</v>
      </c>
      <c r="C18" s="1">
        <v>23</v>
      </c>
      <c r="D18" s="1" t="s">
        <v>12</v>
      </c>
      <c r="E18" s="1" t="str">
        <f t="shared" si="0"/>
        <v>2016(1) - N° 23</v>
      </c>
      <c r="F18" s="1" t="s">
        <v>108</v>
      </c>
      <c r="G18" s="1" t="s">
        <v>142</v>
      </c>
      <c r="H18" s="1" t="s">
        <v>19</v>
      </c>
    </row>
    <row r="19" spans="1:8" x14ac:dyDescent="0.3">
      <c r="A19" s="1">
        <v>2016</v>
      </c>
      <c r="B19" s="1">
        <v>1</v>
      </c>
      <c r="C19" s="1">
        <v>24</v>
      </c>
      <c r="D19" s="1" t="s">
        <v>4</v>
      </c>
      <c r="E19" s="1" t="str">
        <f t="shared" si="0"/>
        <v>2016(1) - N° 24</v>
      </c>
      <c r="F19" s="1" t="s">
        <v>112</v>
      </c>
      <c r="G19" s="1" t="s">
        <v>20</v>
      </c>
      <c r="H19" s="1" t="s">
        <v>20</v>
      </c>
    </row>
    <row r="20" spans="1:8" x14ac:dyDescent="0.3">
      <c r="A20" s="1">
        <v>2016</v>
      </c>
      <c r="B20" s="1">
        <v>1</v>
      </c>
      <c r="C20" s="1">
        <v>26</v>
      </c>
      <c r="D20" s="1" t="s">
        <v>4</v>
      </c>
      <c r="E20" s="1" t="str">
        <f t="shared" si="0"/>
        <v>2016(1) - N° 26</v>
      </c>
      <c r="F20" s="1" t="s">
        <v>116</v>
      </c>
      <c r="G20" s="1" t="s">
        <v>22</v>
      </c>
      <c r="H20" s="1" t="s">
        <v>22</v>
      </c>
    </row>
    <row r="21" spans="1:8" x14ac:dyDescent="0.3">
      <c r="A21" s="1">
        <v>2016</v>
      </c>
      <c r="B21" s="1">
        <v>1</v>
      </c>
      <c r="C21" s="1">
        <v>25</v>
      </c>
      <c r="D21" s="1" t="s">
        <v>4</v>
      </c>
      <c r="E21" s="1" t="str">
        <f t="shared" si="0"/>
        <v>2016(1) - N° 25</v>
      </c>
      <c r="F21" s="1" t="s">
        <v>117</v>
      </c>
      <c r="G21" s="1" t="s">
        <v>144</v>
      </c>
      <c r="H21" s="1" t="s">
        <v>21</v>
      </c>
    </row>
    <row r="22" spans="1:8" x14ac:dyDescent="0.3">
      <c r="A22" s="1">
        <v>2016</v>
      </c>
      <c r="B22" s="1">
        <v>2</v>
      </c>
      <c r="C22" s="1">
        <v>28</v>
      </c>
      <c r="D22" s="1" t="s">
        <v>4</v>
      </c>
      <c r="E22" s="1" t="str">
        <f t="shared" si="0"/>
        <v>2016(2) - N° 28</v>
      </c>
      <c r="F22" s="1" t="s">
        <v>105</v>
      </c>
      <c r="G22" s="1" t="s">
        <v>125</v>
      </c>
      <c r="H22" s="1" t="s">
        <v>32</v>
      </c>
    </row>
    <row r="23" spans="1:8" x14ac:dyDescent="0.3">
      <c r="A23" s="1">
        <v>2016</v>
      </c>
      <c r="B23" s="1">
        <v>2</v>
      </c>
      <c r="C23" s="1">
        <v>25</v>
      </c>
      <c r="D23" s="1" t="s">
        <v>4</v>
      </c>
      <c r="E23" s="1" t="str">
        <f t="shared" si="0"/>
        <v>2016(2) - N° 25</v>
      </c>
      <c r="F23" s="1" t="s">
        <v>105</v>
      </c>
      <c r="G23" s="1" t="s">
        <v>124</v>
      </c>
      <c r="H23" s="1" t="s">
        <v>29</v>
      </c>
    </row>
    <row r="24" spans="1:8" x14ac:dyDescent="0.3">
      <c r="A24" s="1">
        <v>2016</v>
      </c>
      <c r="B24" s="1">
        <v>2</v>
      </c>
      <c r="C24" s="1">
        <v>24</v>
      </c>
      <c r="D24" s="1" t="s">
        <v>4</v>
      </c>
      <c r="E24" s="1" t="str">
        <f t="shared" si="0"/>
        <v>2016(2) - N° 24</v>
      </c>
      <c r="F24" s="1" t="s">
        <v>105</v>
      </c>
      <c r="G24" s="1" t="s">
        <v>123</v>
      </c>
      <c r="H24" s="1" t="s">
        <v>11</v>
      </c>
    </row>
    <row r="25" spans="1:8" x14ac:dyDescent="0.3">
      <c r="A25" s="1">
        <v>2016</v>
      </c>
      <c r="B25" s="1">
        <v>2</v>
      </c>
      <c r="C25" s="1">
        <v>23</v>
      </c>
      <c r="D25" s="1" t="s">
        <v>10</v>
      </c>
      <c r="E25" s="1" t="str">
        <f t="shared" si="0"/>
        <v>2016(2) - N° 23</v>
      </c>
      <c r="F25" s="1" t="s">
        <v>106</v>
      </c>
      <c r="G25" s="1" t="s">
        <v>133</v>
      </c>
      <c r="H25" s="1" t="s">
        <v>26</v>
      </c>
    </row>
    <row r="26" spans="1:8" x14ac:dyDescent="0.3">
      <c r="A26" s="1">
        <v>2016</v>
      </c>
      <c r="B26" s="1">
        <v>2</v>
      </c>
      <c r="C26" s="1">
        <v>23</v>
      </c>
      <c r="D26" s="1" t="s">
        <v>13</v>
      </c>
      <c r="E26" s="1" t="str">
        <f t="shared" si="0"/>
        <v>2016(2) - N° 23</v>
      </c>
      <c r="F26" s="1" t="s">
        <v>106</v>
      </c>
      <c r="G26" s="1" t="s">
        <v>134</v>
      </c>
      <c r="H26" s="1" t="s">
        <v>28</v>
      </c>
    </row>
    <row r="27" spans="1:8" x14ac:dyDescent="0.3">
      <c r="A27" s="1">
        <v>2016</v>
      </c>
      <c r="B27" s="1">
        <v>2</v>
      </c>
      <c r="C27" s="1">
        <v>23</v>
      </c>
      <c r="D27" s="1" t="s">
        <v>8</v>
      </c>
      <c r="E27" s="1" t="str">
        <f t="shared" si="0"/>
        <v>2016(2) - N° 23</v>
      </c>
      <c r="F27" s="1" t="s">
        <v>106</v>
      </c>
      <c r="G27" s="1" t="s">
        <v>132</v>
      </c>
      <c r="H27" s="1" t="s">
        <v>17</v>
      </c>
    </row>
    <row r="28" spans="1:8" x14ac:dyDescent="0.3">
      <c r="A28" s="1">
        <v>2016</v>
      </c>
      <c r="B28" s="1">
        <v>2</v>
      </c>
      <c r="C28" s="1">
        <v>23</v>
      </c>
      <c r="D28" s="1" t="s">
        <v>12</v>
      </c>
      <c r="E28" s="1" t="str">
        <f t="shared" si="0"/>
        <v>2016(2) - N° 23</v>
      </c>
      <c r="F28" s="1" t="s">
        <v>106</v>
      </c>
      <c r="G28" s="1" t="s">
        <v>135</v>
      </c>
      <c r="H28" s="1" t="s">
        <v>27</v>
      </c>
    </row>
    <row r="29" spans="1:8" x14ac:dyDescent="0.3">
      <c r="A29" s="1">
        <v>2016</v>
      </c>
      <c r="B29" s="1">
        <v>2</v>
      </c>
      <c r="C29" s="1">
        <v>27</v>
      </c>
      <c r="D29" s="1" t="s">
        <v>4</v>
      </c>
      <c r="E29" s="1" t="str">
        <f t="shared" si="0"/>
        <v>2016(2) - N° 27</v>
      </c>
      <c r="F29" s="1" t="s">
        <v>108</v>
      </c>
      <c r="G29" s="1" t="s">
        <v>140</v>
      </c>
      <c r="H29" s="1" t="s">
        <v>31</v>
      </c>
    </row>
    <row r="30" spans="1:8" x14ac:dyDescent="0.3">
      <c r="A30" s="1">
        <v>2016</v>
      </c>
      <c r="B30" s="1">
        <v>2</v>
      </c>
      <c r="C30" s="1">
        <v>26</v>
      </c>
      <c r="D30" s="1" t="s">
        <v>4</v>
      </c>
      <c r="E30" s="1" t="str">
        <f t="shared" si="0"/>
        <v>2016(2) - N° 26</v>
      </c>
      <c r="F30" s="1" t="s">
        <v>113</v>
      </c>
      <c r="G30" s="1" t="s">
        <v>135</v>
      </c>
      <c r="H30" s="1" t="s">
        <v>30</v>
      </c>
    </row>
    <row r="31" spans="1:8" x14ac:dyDescent="0.3">
      <c r="A31" s="1">
        <v>2016</v>
      </c>
      <c r="B31" s="1">
        <v>2</v>
      </c>
      <c r="C31" s="1">
        <v>22</v>
      </c>
      <c r="D31" s="1" t="s">
        <v>4</v>
      </c>
      <c r="E31" s="1" t="str">
        <f t="shared" si="0"/>
        <v>2016(2) - N° 22</v>
      </c>
      <c r="F31" s="1" t="s">
        <v>112</v>
      </c>
      <c r="G31" s="1" t="s">
        <v>20</v>
      </c>
      <c r="H31" s="1" t="s">
        <v>20</v>
      </c>
    </row>
    <row r="32" spans="1:8" x14ac:dyDescent="0.3">
      <c r="A32" s="1">
        <v>2017</v>
      </c>
      <c r="B32" s="1">
        <v>1</v>
      </c>
      <c r="C32" s="1">
        <v>24</v>
      </c>
      <c r="D32" s="1" t="s">
        <v>4</v>
      </c>
      <c r="E32" s="1" t="str">
        <f t="shared" si="0"/>
        <v>2017(1) - N° 24</v>
      </c>
      <c r="F32" s="1" t="s">
        <v>105</v>
      </c>
      <c r="G32" s="1" t="s">
        <v>124</v>
      </c>
      <c r="H32" s="1" t="s">
        <v>34</v>
      </c>
    </row>
    <row r="33" spans="1:8" x14ac:dyDescent="0.3">
      <c r="A33" s="1">
        <v>2017</v>
      </c>
      <c r="B33" s="1">
        <v>1</v>
      </c>
      <c r="C33" s="1">
        <v>22</v>
      </c>
      <c r="D33" s="1" t="s">
        <v>4</v>
      </c>
      <c r="E33" s="1" t="str">
        <f t="shared" si="0"/>
        <v>2017(1) - N° 22</v>
      </c>
      <c r="F33" s="1" t="s">
        <v>106</v>
      </c>
      <c r="G33" s="1" t="s">
        <v>134</v>
      </c>
      <c r="H33" s="1" t="s">
        <v>28</v>
      </c>
    </row>
    <row r="34" spans="1:8" x14ac:dyDescent="0.3">
      <c r="A34" s="1">
        <v>2017</v>
      </c>
      <c r="B34" s="1">
        <v>1</v>
      </c>
      <c r="C34" s="1">
        <v>25</v>
      </c>
      <c r="D34" s="1" t="s">
        <v>4</v>
      </c>
      <c r="E34" s="1" t="str">
        <f t="shared" si="0"/>
        <v>2017(1) - N° 25</v>
      </c>
      <c r="F34" s="1" t="s">
        <v>107</v>
      </c>
      <c r="G34" s="1" t="s">
        <v>123</v>
      </c>
      <c r="H34" s="1" t="s">
        <v>35</v>
      </c>
    </row>
    <row r="35" spans="1:8" x14ac:dyDescent="0.3">
      <c r="A35" s="1">
        <v>2017</v>
      </c>
      <c r="B35" s="1">
        <v>1</v>
      </c>
      <c r="C35" s="1">
        <v>27</v>
      </c>
      <c r="D35" s="1" t="s">
        <v>4</v>
      </c>
      <c r="E35" s="1" t="str">
        <f t="shared" si="0"/>
        <v>2017(1) - N° 27</v>
      </c>
      <c r="F35" s="1" t="s">
        <v>108</v>
      </c>
      <c r="G35" s="1" t="s">
        <v>143</v>
      </c>
      <c r="H35" s="1" t="s">
        <v>36</v>
      </c>
    </row>
    <row r="36" spans="1:8" x14ac:dyDescent="0.3">
      <c r="A36" s="1">
        <v>2017</v>
      </c>
      <c r="B36" s="1">
        <v>1</v>
      </c>
      <c r="C36" s="1">
        <v>26</v>
      </c>
      <c r="D36" s="1" t="s">
        <v>4</v>
      </c>
      <c r="E36" s="1" t="str">
        <f t="shared" si="0"/>
        <v>2017(1) - N° 26</v>
      </c>
      <c r="F36" s="1" t="s">
        <v>116</v>
      </c>
      <c r="G36" s="1" t="s">
        <v>22</v>
      </c>
      <c r="H36" s="1" t="s">
        <v>22</v>
      </c>
    </row>
    <row r="37" spans="1:8" x14ac:dyDescent="0.3">
      <c r="A37" s="1">
        <v>2017</v>
      </c>
      <c r="B37" s="1">
        <v>1</v>
      </c>
      <c r="C37" s="1">
        <v>28</v>
      </c>
      <c r="D37" s="1" t="s">
        <v>4</v>
      </c>
      <c r="E37" s="1" t="str">
        <f t="shared" si="0"/>
        <v>2017(1) - N° 28</v>
      </c>
      <c r="F37" s="1" t="s">
        <v>112</v>
      </c>
      <c r="G37" s="1" t="s">
        <v>135</v>
      </c>
      <c r="H37" s="1" t="s">
        <v>16</v>
      </c>
    </row>
    <row r="38" spans="1:8" x14ac:dyDescent="0.3">
      <c r="A38" s="1">
        <v>2017</v>
      </c>
      <c r="B38" s="1">
        <v>1</v>
      </c>
      <c r="C38" s="1">
        <v>23</v>
      </c>
      <c r="D38" s="1" t="s">
        <v>4</v>
      </c>
      <c r="E38" s="1" t="str">
        <f t="shared" si="0"/>
        <v>2017(1) - N° 23</v>
      </c>
      <c r="F38" s="1" t="s">
        <v>114</v>
      </c>
      <c r="G38" s="1" t="s">
        <v>135</v>
      </c>
      <c r="H38" s="1" t="s">
        <v>33</v>
      </c>
    </row>
    <row r="39" spans="1:8" x14ac:dyDescent="0.3">
      <c r="A39" s="1">
        <v>2017</v>
      </c>
      <c r="B39" s="1">
        <v>2</v>
      </c>
      <c r="C39" s="1">
        <v>27</v>
      </c>
      <c r="D39" s="1" t="s">
        <v>10</v>
      </c>
      <c r="E39" s="1" t="str">
        <f t="shared" si="0"/>
        <v>2017(2) - N° 27</v>
      </c>
      <c r="F39" s="1" t="s">
        <v>113</v>
      </c>
      <c r="G39" s="1" t="s">
        <v>135</v>
      </c>
      <c r="H39" s="1" t="s">
        <v>40</v>
      </c>
    </row>
    <row r="40" spans="1:8" x14ac:dyDescent="0.3">
      <c r="A40" s="1">
        <v>2017</v>
      </c>
      <c r="B40" s="1">
        <v>2</v>
      </c>
      <c r="C40" s="1">
        <v>28</v>
      </c>
      <c r="D40" s="1" t="s">
        <v>10</v>
      </c>
      <c r="E40" s="1" t="str">
        <f t="shared" si="0"/>
        <v>2017(2) - N° 28</v>
      </c>
      <c r="F40" s="1" t="s">
        <v>105</v>
      </c>
      <c r="G40" s="1" t="s">
        <v>127</v>
      </c>
      <c r="H40" s="1" t="s">
        <v>44</v>
      </c>
    </row>
    <row r="41" spans="1:8" x14ac:dyDescent="0.3">
      <c r="A41" s="1">
        <v>2017</v>
      </c>
      <c r="B41" s="1">
        <v>2</v>
      </c>
      <c r="C41" s="1">
        <v>28</v>
      </c>
      <c r="D41" s="1" t="s">
        <v>13</v>
      </c>
      <c r="E41" s="1" t="str">
        <f t="shared" si="0"/>
        <v>2017(2) - N° 28</v>
      </c>
      <c r="F41" s="1" t="s">
        <v>105</v>
      </c>
      <c r="G41" s="1" t="s">
        <v>125</v>
      </c>
      <c r="H41" s="1" t="s">
        <v>46</v>
      </c>
    </row>
    <row r="42" spans="1:8" x14ac:dyDescent="0.3">
      <c r="A42" s="1">
        <v>2017</v>
      </c>
      <c r="B42" s="1">
        <v>2</v>
      </c>
      <c r="C42" s="1">
        <v>23</v>
      </c>
      <c r="D42" s="1" t="s">
        <v>4</v>
      </c>
      <c r="E42" s="1" t="str">
        <f t="shared" si="0"/>
        <v>2017(2) - N° 23</v>
      </c>
      <c r="F42" s="1" t="s">
        <v>105</v>
      </c>
      <c r="G42" s="1" t="s">
        <v>123</v>
      </c>
      <c r="H42" s="1" t="s">
        <v>11</v>
      </c>
    </row>
    <row r="43" spans="1:8" x14ac:dyDescent="0.3">
      <c r="A43" s="1">
        <v>2017</v>
      </c>
      <c r="B43" s="1">
        <v>2</v>
      </c>
      <c r="C43" s="1">
        <v>25</v>
      </c>
      <c r="D43" s="1" t="s">
        <v>4</v>
      </c>
      <c r="E43" s="1" t="str">
        <f t="shared" si="0"/>
        <v>2017(2) - N° 25</v>
      </c>
      <c r="F43" s="1" t="s">
        <v>106</v>
      </c>
      <c r="G43" s="1" t="s">
        <v>132</v>
      </c>
      <c r="H43" s="1" t="s">
        <v>38</v>
      </c>
    </row>
    <row r="44" spans="1:8" x14ac:dyDescent="0.3">
      <c r="A44" s="1">
        <v>2017</v>
      </c>
      <c r="B44" s="1">
        <v>2</v>
      </c>
      <c r="C44" s="1">
        <v>22</v>
      </c>
      <c r="D44" s="1" t="s">
        <v>4</v>
      </c>
      <c r="E44" s="1" t="str">
        <f t="shared" si="0"/>
        <v>2017(2) - N° 22</v>
      </c>
      <c r="F44" s="1" t="s">
        <v>107</v>
      </c>
      <c r="G44" s="1" t="s">
        <v>135</v>
      </c>
      <c r="H44" s="1" t="s">
        <v>24</v>
      </c>
    </row>
    <row r="45" spans="1:8" x14ac:dyDescent="0.3">
      <c r="A45" s="1">
        <v>2017</v>
      </c>
      <c r="B45" s="1">
        <v>2</v>
      </c>
      <c r="C45" s="1">
        <v>27</v>
      </c>
      <c r="D45" s="1" t="s">
        <v>8</v>
      </c>
      <c r="E45" s="1" t="str">
        <f t="shared" si="0"/>
        <v>2017(2) - N° 27</v>
      </c>
      <c r="F45" s="1" t="s">
        <v>108</v>
      </c>
      <c r="G45" s="1" t="s">
        <v>141</v>
      </c>
      <c r="H45" s="1" t="s">
        <v>39</v>
      </c>
    </row>
    <row r="46" spans="1:8" x14ac:dyDescent="0.3">
      <c r="A46" s="1">
        <v>2017</v>
      </c>
      <c r="B46" s="1">
        <v>2</v>
      </c>
      <c r="C46" s="1">
        <v>28</v>
      </c>
      <c r="D46" s="1" t="s">
        <v>8</v>
      </c>
      <c r="E46" s="1" t="str">
        <f t="shared" si="0"/>
        <v>2017(2) - N° 28</v>
      </c>
      <c r="F46" s="1" t="s">
        <v>110</v>
      </c>
      <c r="G46" s="1" t="s">
        <v>122</v>
      </c>
      <c r="H46" s="1" t="s">
        <v>43</v>
      </c>
    </row>
    <row r="47" spans="1:8" x14ac:dyDescent="0.3">
      <c r="A47" s="1">
        <v>2017</v>
      </c>
      <c r="B47" s="1">
        <v>2</v>
      </c>
      <c r="C47" s="1">
        <v>28</v>
      </c>
      <c r="D47" s="1" t="s">
        <v>12</v>
      </c>
      <c r="E47" s="1" t="str">
        <f t="shared" si="0"/>
        <v>2017(2) - N° 28</v>
      </c>
      <c r="F47" s="1" t="s">
        <v>110</v>
      </c>
      <c r="G47" s="1" t="s">
        <v>135</v>
      </c>
      <c r="H47" s="1" t="s">
        <v>45</v>
      </c>
    </row>
    <row r="48" spans="1:8" x14ac:dyDescent="0.3">
      <c r="A48" s="1">
        <v>2017</v>
      </c>
      <c r="B48" s="1">
        <v>2</v>
      </c>
      <c r="C48" s="1">
        <v>27</v>
      </c>
      <c r="D48" s="1" t="s">
        <v>12</v>
      </c>
      <c r="E48" s="1" t="str">
        <f t="shared" si="0"/>
        <v>2017(2) - N° 27</v>
      </c>
      <c r="F48" s="1" t="s">
        <v>109</v>
      </c>
      <c r="G48" s="1" t="s">
        <v>41</v>
      </c>
      <c r="H48" s="1" t="s">
        <v>41</v>
      </c>
    </row>
    <row r="49" spans="1:8" x14ac:dyDescent="0.3">
      <c r="A49" s="1">
        <v>2017</v>
      </c>
      <c r="B49" s="1">
        <v>2</v>
      </c>
      <c r="C49" s="1">
        <v>24</v>
      </c>
      <c r="D49" s="1" t="s">
        <v>4</v>
      </c>
      <c r="E49" s="1" t="str">
        <f t="shared" si="0"/>
        <v>2017(2) - N° 24</v>
      </c>
      <c r="F49" s="1" t="s">
        <v>108</v>
      </c>
      <c r="G49" s="1" t="s">
        <v>142</v>
      </c>
      <c r="H49" s="1" t="s">
        <v>37</v>
      </c>
    </row>
    <row r="50" spans="1:8" x14ac:dyDescent="0.3">
      <c r="A50" s="1">
        <v>2017</v>
      </c>
      <c r="B50" s="1">
        <v>2</v>
      </c>
      <c r="C50" s="1">
        <v>27</v>
      </c>
      <c r="D50" s="1" t="s">
        <v>13</v>
      </c>
      <c r="E50" s="1" t="str">
        <f t="shared" si="0"/>
        <v>2017(2) - N° 27</v>
      </c>
      <c r="F50" s="1" t="s">
        <v>112</v>
      </c>
      <c r="G50" s="1" t="s">
        <v>20</v>
      </c>
      <c r="H50" s="1" t="s">
        <v>42</v>
      </c>
    </row>
    <row r="51" spans="1:8" x14ac:dyDescent="0.3">
      <c r="A51" s="1">
        <v>2017</v>
      </c>
      <c r="B51" s="1">
        <v>2</v>
      </c>
      <c r="C51" s="1">
        <v>26</v>
      </c>
      <c r="D51" s="1" t="s">
        <v>4</v>
      </c>
      <c r="E51" s="1" t="str">
        <f t="shared" si="0"/>
        <v>2017(2) - N° 26</v>
      </c>
      <c r="F51" s="1" t="s">
        <v>116</v>
      </c>
      <c r="G51" s="1" t="s">
        <v>22</v>
      </c>
      <c r="H51" s="1" t="s">
        <v>22</v>
      </c>
    </row>
    <row r="52" spans="1:8" x14ac:dyDescent="0.3">
      <c r="A52" s="1">
        <v>2018</v>
      </c>
      <c r="B52" s="1">
        <v>1</v>
      </c>
      <c r="C52" s="1">
        <v>24</v>
      </c>
      <c r="D52" s="1" t="s">
        <v>10</v>
      </c>
      <c r="E52" s="1" t="str">
        <f t="shared" si="0"/>
        <v>2018(1) - N° 24</v>
      </c>
      <c r="F52" s="1" t="s">
        <v>113</v>
      </c>
      <c r="G52" s="1" t="s">
        <v>135</v>
      </c>
      <c r="H52" s="1" t="s">
        <v>40</v>
      </c>
    </row>
    <row r="53" spans="1:8" x14ac:dyDescent="0.3">
      <c r="A53" s="1">
        <v>2018</v>
      </c>
      <c r="B53" s="1">
        <v>1</v>
      </c>
      <c r="C53" s="1">
        <v>23</v>
      </c>
      <c r="D53" s="1" t="s">
        <v>10</v>
      </c>
      <c r="E53" s="1" t="str">
        <f t="shared" si="0"/>
        <v>2018(1) - N° 23</v>
      </c>
      <c r="F53" s="1" t="s">
        <v>105</v>
      </c>
      <c r="G53" s="1" t="s">
        <v>127</v>
      </c>
      <c r="H53" s="1" t="s">
        <v>44</v>
      </c>
    </row>
    <row r="54" spans="1:8" x14ac:dyDescent="0.3">
      <c r="A54" s="1">
        <v>2018</v>
      </c>
      <c r="B54" s="1">
        <v>1</v>
      </c>
      <c r="C54" s="1">
        <v>23</v>
      </c>
      <c r="D54" s="1" t="s">
        <v>8</v>
      </c>
      <c r="E54" s="1" t="str">
        <f t="shared" si="0"/>
        <v>2018(1) - N° 23</v>
      </c>
      <c r="F54" s="1" t="s">
        <v>105</v>
      </c>
      <c r="G54" s="1" t="s">
        <v>120</v>
      </c>
      <c r="H54" s="1" t="s">
        <v>18</v>
      </c>
    </row>
    <row r="55" spans="1:8" x14ac:dyDescent="0.3">
      <c r="A55" s="1">
        <v>2018</v>
      </c>
      <c r="B55" s="1">
        <v>1</v>
      </c>
      <c r="C55" s="1">
        <v>23</v>
      </c>
      <c r="D55" s="1" t="s">
        <v>13</v>
      </c>
      <c r="E55" s="1" t="str">
        <f t="shared" si="0"/>
        <v>2018(1) - N° 23</v>
      </c>
      <c r="F55" s="1" t="s">
        <v>105</v>
      </c>
      <c r="G55" s="1" t="s">
        <v>127</v>
      </c>
      <c r="H55" s="1" t="s">
        <v>49</v>
      </c>
    </row>
    <row r="56" spans="1:8" x14ac:dyDescent="0.3">
      <c r="A56" s="1">
        <v>2018</v>
      </c>
      <c r="B56" s="1">
        <v>1</v>
      </c>
      <c r="C56" s="1">
        <v>26</v>
      </c>
      <c r="D56" s="1" t="s">
        <v>4</v>
      </c>
      <c r="E56" s="1" t="str">
        <f t="shared" si="0"/>
        <v>2018(1) - N° 26</v>
      </c>
      <c r="F56" s="1" t="s">
        <v>106</v>
      </c>
      <c r="G56" s="1" t="s">
        <v>134</v>
      </c>
      <c r="H56" s="1" t="s">
        <v>53</v>
      </c>
    </row>
    <row r="57" spans="1:8" x14ac:dyDescent="0.3">
      <c r="A57" s="1">
        <v>2018</v>
      </c>
      <c r="B57" s="1">
        <v>1</v>
      </c>
      <c r="C57" s="1">
        <v>28</v>
      </c>
      <c r="D57" s="1" t="s">
        <v>12</v>
      </c>
      <c r="E57" s="1" t="str">
        <f t="shared" si="0"/>
        <v>2018(1) - N° 28</v>
      </c>
      <c r="F57" s="1" t="s">
        <v>107</v>
      </c>
      <c r="G57" s="1" t="s">
        <v>138</v>
      </c>
      <c r="H57" s="1" t="s">
        <v>57</v>
      </c>
    </row>
    <row r="58" spans="1:8" x14ac:dyDescent="0.3">
      <c r="A58" s="1">
        <v>2018</v>
      </c>
      <c r="B58" s="1">
        <v>1</v>
      </c>
      <c r="C58" s="1">
        <v>28</v>
      </c>
      <c r="D58" s="1" t="s">
        <v>13</v>
      </c>
      <c r="E58" s="1" t="str">
        <f t="shared" si="0"/>
        <v>2018(1) - N° 28</v>
      </c>
      <c r="F58" s="1" t="s">
        <v>108</v>
      </c>
      <c r="G58" s="1" t="s">
        <v>135</v>
      </c>
      <c r="H58" s="1" t="s">
        <v>58</v>
      </c>
    </row>
    <row r="59" spans="1:8" x14ac:dyDescent="0.3">
      <c r="A59" s="1">
        <v>2018</v>
      </c>
      <c r="B59" s="1">
        <v>1</v>
      </c>
      <c r="C59" s="1">
        <v>28</v>
      </c>
      <c r="D59" s="1" t="s">
        <v>8</v>
      </c>
      <c r="E59" s="1" t="str">
        <f t="shared" si="0"/>
        <v>2018(1) - N° 28</v>
      </c>
      <c r="F59" s="1" t="s">
        <v>108</v>
      </c>
      <c r="G59" s="1" t="s">
        <v>141</v>
      </c>
      <c r="H59" s="1" t="s">
        <v>55</v>
      </c>
    </row>
    <row r="60" spans="1:8" x14ac:dyDescent="0.3">
      <c r="A60" s="1">
        <v>2018</v>
      </c>
      <c r="B60" s="1">
        <v>1</v>
      </c>
      <c r="C60" s="1">
        <v>28</v>
      </c>
      <c r="D60" s="1" t="s">
        <v>10</v>
      </c>
      <c r="E60" s="1" t="str">
        <f t="shared" si="0"/>
        <v>2018(1) - N° 28</v>
      </c>
      <c r="F60" s="1" t="s">
        <v>108</v>
      </c>
      <c r="G60" s="1" t="s">
        <v>135</v>
      </c>
      <c r="H60" s="1" t="s">
        <v>56</v>
      </c>
    </row>
    <row r="61" spans="1:8" x14ac:dyDescent="0.3">
      <c r="A61" s="1">
        <v>2018</v>
      </c>
      <c r="B61" s="1">
        <v>1</v>
      </c>
      <c r="C61" s="1">
        <v>23</v>
      </c>
      <c r="D61" s="1" t="s">
        <v>12</v>
      </c>
      <c r="E61" s="1" t="str">
        <f t="shared" si="0"/>
        <v>2018(1) - N° 23</v>
      </c>
      <c r="F61" s="1" t="s">
        <v>105</v>
      </c>
      <c r="G61" s="1" t="s">
        <v>127</v>
      </c>
      <c r="H61" s="1" t="s">
        <v>48</v>
      </c>
    </row>
    <row r="62" spans="1:8" x14ac:dyDescent="0.3">
      <c r="A62" s="1">
        <v>2018</v>
      </c>
      <c r="B62" s="1">
        <v>1</v>
      </c>
      <c r="C62" s="1">
        <v>24</v>
      </c>
      <c r="D62" s="1" t="s">
        <v>8</v>
      </c>
      <c r="E62" s="1" t="str">
        <f t="shared" si="0"/>
        <v>2018(1) - N° 24</v>
      </c>
      <c r="F62" s="1" t="s">
        <v>113</v>
      </c>
      <c r="G62" s="1" t="s">
        <v>135</v>
      </c>
      <c r="H62" s="1" t="s">
        <v>50</v>
      </c>
    </row>
    <row r="63" spans="1:8" x14ac:dyDescent="0.3">
      <c r="A63" s="1">
        <v>2018</v>
      </c>
      <c r="B63" s="1">
        <v>1</v>
      </c>
      <c r="C63" s="1">
        <v>22</v>
      </c>
      <c r="D63" s="1" t="s">
        <v>4</v>
      </c>
      <c r="E63" s="1" t="str">
        <f t="shared" si="0"/>
        <v>2018(1) - N° 22</v>
      </c>
      <c r="F63" s="1" t="s">
        <v>107</v>
      </c>
      <c r="G63" s="1" t="s">
        <v>135</v>
      </c>
      <c r="H63" s="1" t="s">
        <v>47</v>
      </c>
    </row>
    <row r="64" spans="1:8" x14ac:dyDescent="0.3">
      <c r="A64" s="1">
        <v>2018</v>
      </c>
      <c r="B64" s="1">
        <v>1</v>
      </c>
      <c r="C64" s="1">
        <v>25</v>
      </c>
      <c r="D64" s="1" t="s">
        <v>4</v>
      </c>
      <c r="E64" s="1" t="str">
        <f t="shared" si="0"/>
        <v>2018(1) - N° 25</v>
      </c>
      <c r="F64" s="1" t="s">
        <v>116</v>
      </c>
      <c r="G64" s="1" t="s">
        <v>22</v>
      </c>
      <c r="H64" s="1" t="s">
        <v>22</v>
      </c>
    </row>
    <row r="65" spans="1:8" x14ac:dyDescent="0.3">
      <c r="A65" s="1">
        <v>2018</v>
      </c>
      <c r="B65" s="1">
        <v>1</v>
      </c>
      <c r="C65" s="1">
        <v>24</v>
      </c>
      <c r="D65" s="1" t="s">
        <v>13</v>
      </c>
      <c r="E65" s="1" t="str">
        <f t="shared" si="0"/>
        <v>2018(1) - N° 24</v>
      </c>
      <c r="F65" s="1" t="s">
        <v>112</v>
      </c>
      <c r="G65" s="1" t="s">
        <v>20</v>
      </c>
      <c r="H65" s="1" t="s">
        <v>52</v>
      </c>
    </row>
    <row r="66" spans="1:8" x14ac:dyDescent="0.3">
      <c r="A66" s="1">
        <v>2018</v>
      </c>
      <c r="B66" s="1">
        <v>1</v>
      </c>
      <c r="C66" s="1">
        <v>24</v>
      </c>
      <c r="D66" s="1" t="s">
        <v>12</v>
      </c>
      <c r="E66" s="1" t="str">
        <f t="shared" si="0"/>
        <v>2018(1) - N° 24</v>
      </c>
      <c r="F66" s="1" t="s">
        <v>112</v>
      </c>
      <c r="G66" s="1" t="s">
        <v>135</v>
      </c>
      <c r="H66" s="1" t="s">
        <v>51</v>
      </c>
    </row>
    <row r="67" spans="1:8" x14ac:dyDescent="0.3">
      <c r="A67" s="1">
        <v>2018</v>
      </c>
      <c r="B67" s="1">
        <v>1</v>
      </c>
      <c r="C67" s="1">
        <v>27</v>
      </c>
      <c r="D67" s="1" t="s">
        <v>4</v>
      </c>
      <c r="E67" s="1" t="str">
        <f t="shared" si="0"/>
        <v>2018(1) - N° 27</v>
      </c>
      <c r="F67" s="1" t="s">
        <v>105</v>
      </c>
      <c r="G67" s="1" t="s">
        <v>123</v>
      </c>
      <c r="H67" s="1" t="s">
        <v>54</v>
      </c>
    </row>
    <row r="68" spans="1:8" x14ac:dyDescent="0.3">
      <c r="A68" s="1">
        <v>2018</v>
      </c>
      <c r="B68" s="1">
        <v>2</v>
      </c>
      <c r="C68" s="1">
        <v>22</v>
      </c>
      <c r="D68" s="1" t="s">
        <v>4</v>
      </c>
      <c r="E68" s="1" t="str">
        <f t="shared" ref="E68:E131" si="1">CONCATENATE(A68,"(",B68,") - N° ",C68)</f>
        <v>2018(2) - N° 22</v>
      </c>
      <c r="F68" s="1" t="s">
        <v>113</v>
      </c>
      <c r="G68" s="1" t="s">
        <v>135</v>
      </c>
      <c r="H68" s="1" t="s">
        <v>59</v>
      </c>
    </row>
    <row r="69" spans="1:8" x14ac:dyDescent="0.3">
      <c r="A69" s="1">
        <v>2018</v>
      </c>
      <c r="B69" s="1">
        <v>2</v>
      </c>
      <c r="C69" s="1">
        <v>25</v>
      </c>
      <c r="D69" s="1" t="s">
        <v>10</v>
      </c>
      <c r="E69" s="1" t="str">
        <f t="shared" si="1"/>
        <v>2018(2) - N° 25</v>
      </c>
      <c r="F69" s="1" t="s">
        <v>116</v>
      </c>
      <c r="G69" s="1" t="s">
        <v>129</v>
      </c>
      <c r="H69" s="1" t="s">
        <v>66</v>
      </c>
    </row>
    <row r="70" spans="1:8" x14ac:dyDescent="0.3">
      <c r="A70" s="1">
        <v>2018</v>
      </c>
      <c r="B70" s="1">
        <v>2</v>
      </c>
      <c r="C70" s="1">
        <v>25</v>
      </c>
      <c r="D70" s="1" t="s">
        <v>8</v>
      </c>
      <c r="E70" s="1" t="str">
        <f t="shared" si="1"/>
        <v>2018(2) - N° 25</v>
      </c>
      <c r="F70" s="1" t="s">
        <v>116</v>
      </c>
      <c r="G70" s="1" t="s">
        <v>65</v>
      </c>
      <c r="H70" s="1" t="s">
        <v>65</v>
      </c>
    </row>
    <row r="71" spans="1:8" x14ac:dyDescent="0.3">
      <c r="A71" s="1">
        <v>2018</v>
      </c>
      <c r="B71" s="1">
        <v>2</v>
      </c>
      <c r="C71" s="1">
        <v>23</v>
      </c>
      <c r="D71" s="1" t="s">
        <v>10</v>
      </c>
      <c r="E71" s="1" t="str">
        <f t="shared" si="1"/>
        <v>2018(2) - N° 23</v>
      </c>
      <c r="F71" s="1" t="s">
        <v>105</v>
      </c>
      <c r="G71" s="1" t="s">
        <v>120</v>
      </c>
      <c r="H71" s="1" t="s">
        <v>61</v>
      </c>
    </row>
    <row r="72" spans="1:8" x14ac:dyDescent="0.3">
      <c r="A72" s="1">
        <v>2018</v>
      </c>
      <c r="B72" s="1">
        <v>2</v>
      </c>
      <c r="C72" s="1">
        <v>28</v>
      </c>
      <c r="D72" s="1" t="s">
        <v>4</v>
      </c>
      <c r="E72" s="1" t="str">
        <f t="shared" si="1"/>
        <v>2018(2) - N° 28</v>
      </c>
      <c r="F72" s="1" t="s">
        <v>106</v>
      </c>
      <c r="G72" s="1" t="s">
        <v>132</v>
      </c>
      <c r="H72" s="1" t="s">
        <v>70</v>
      </c>
    </row>
    <row r="73" spans="1:8" x14ac:dyDescent="0.3">
      <c r="A73" s="1">
        <v>2018</v>
      </c>
      <c r="B73" s="1">
        <v>2</v>
      </c>
      <c r="C73" s="1">
        <v>27</v>
      </c>
      <c r="D73" s="1" t="s">
        <v>4</v>
      </c>
      <c r="E73" s="1" t="str">
        <f t="shared" si="1"/>
        <v>2018(2) - N° 27</v>
      </c>
      <c r="F73" s="1" t="s">
        <v>118</v>
      </c>
      <c r="G73" s="1" t="s">
        <v>145</v>
      </c>
      <c r="H73" s="1" t="s">
        <v>69</v>
      </c>
    </row>
    <row r="74" spans="1:8" x14ac:dyDescent="0.3">
      <c r="A74" s="1">
        <v>2018</v>
      </c>
      <c r="B74" s="1">
        <v>2</v>
      </c>
      <c r="C74" s="1">
        <v>25</v>
      </c>
      <c r="D74" s="1" t="s">
        <v>12</v>
      </c>
      <c r="E74" s="1" t="str">
        <f t="shared" si="1"/>
        <v>2018(2) - N° 25</v>
      </c>
      <c r="F74" s="1" t="s">
        <v>105</v>
      </c>
      <c r="G74" s="1" t="s">
        <v>121</v>
      </c>
      <c r="H74" s="1" t="s">
        <v>67</v>
      </c>
    </row>
    <row r="75" spans="1:8" x14ac:dyDescent="0.3">
      <c r="A75" s="1">
        <v>2018</v>
      </c>
      <c r="B75" s="1">
        <v>2</v>
      </c>
      <c r="C75" s="1">
        <v>26</v>
      </c>
      <c r="D75" s="1" t="s">
        <v>10</v>
      </c>
      <c r="E75" s="1" t="str">
        <f t="shared" si="1"/>
        <v>2018(2) - N° 26</v>
      </c>
      <c r="F75" s="1" t="s">
        <v>105</v>
      </c>
      <c r="G75" s="1" t="s">
        <v>120</v>
      </c>
      <c r="H75" s="1" t="s">
        <v>18</v>
      </c>
    </row>
    <row r="76" spans="1:8" x14ac:dyDescent="0.3">
      <c r="A76" s="1">
        <v>2018</v>
      </c>
      <c r="B76" s="1">
        <v>2</v>
      </c>
      <c r="C76" s="1">
        <v>23</v>
      </c>
      <c r="D76" s="1" t="s">
        <v>13</v>
      </c>
      <c r="E76" s="1" t="str">
        <f t="shared" si="1"/>
        <v>2018(2) - N° 23</v>
      </c>
      <c r="F76" s="1" t="s">
        <v>105</v>
      </c>
      <c r="G76" s="1" t="s">
        <v>128</v>
      </c>
      <c r="H76" s="1" t="s">
        <v>63</v>
      </c>
    </row>
    <row r="77" spans="1:8" x14ac:dyDescent="0.3">
      <c r="A77" s="1">
        <v>2018</v>
      </c>
      <c r="B77" s="1">
        <v>2</v>
      </c>
      <c r="C77" s="1">
        <v>26</v>
      </c>
      <c r="D77" s="1" t="s">
        <v>12</v>
      </c>
      <c r="E77" s="1" t="str">
        <f t="shared" si="1"/>
        <v>2018(2) - N° 26</v>
      </c>
      <c r="F77" s="1" t="s">
        <v>105</v>
      </c>
      <c r="G77" s="1" t="s">
        <v>126</v>
      </c>
      <c r="H77" s="1" t="s">
        <v>49</v>
      </c>
    </row>
    <row r="78" spans="1:8" x14ac:dyDescent="0.3">
      <c r="A78" s="1">
        <v>2018</v>
      </c>
      <c r="B78" s="1">
        <v>2</v>
      </c>
      <c r="C78" s="1">
        <v>26</v>
      </c>
      <c r="D78" s="1" t="s">
        <v>13</v>
      </c>
      <c r="E78" s="1" t="str">
        <f t="shared" si="1"/>
        <v>2018(2) - N° 26</v>
      </c>
      <c r="F78" s="1" t="s">
        <v>105</v>
      </c>
      <c r="G78" s="1" t="s">
        <v>124</v>
      </c>
      <c r="H78" s="1" t="s">
        <v>29</v>
      </c>
    </row>
    <row r="79" spans="1:8" x14ac:dyDescent="0.3">
      <c r="A79" s="1">
        <v>2018</v>
      </c>
      <c r="B79" s="1">
        <v>2</v>
      </c>
      <c r="C79" s="1">
        <v>24</v>
      </c>
      <c r="D79" s="1" t="s">
        <v>4</v>
      </c>
      <c r="E79" s="1" t="str">
        <f t="shared" si="1"/>
        <v>2018(2) - N° 24</v>
      </c>
      <c r="F79" s="1" t="s">
        <v>107</v>
      </c>
      <c r="G79" s="1" t="s">
        <v>139</v>
      </c>
      <c r="H79" s="1" t="s">
        <v>64</v>
      </c>
    </row>
    <row r="80" spans="1:8" x14ac:dyDescent="0.3">
      <c r="A80" s="1">
        <v>2018</v>
      </c>
      <c r="B80" s="1">
        <v>2</v>
      </c>
      <c r="C80" s="1">
        <v>23</v>
      </c>
      <c r="D80" s="1" t="s">
        <v>12</v>
      </c>
      <c r="E80" s="1" t="str">
        <f t="shared" si="1"/>
        <v>2018(2) - N° 23</v>
      </c>
      <c r="F80" s="1" t="s">
        <v>110</v>
      </c>
      <c r="G80" s="1" t="s">
        <v>135</v>
      </c>
      <c r="H80" s="1" t="s">
        <v>62</v>
      </c>
    </row>
    <row r="81" spans="1:8" x14ac:dyDescent="0.3">
      <c r="A81" s="1">
        <v>2018</v>
      </c>
      <c r="B81" s="1">
        <v>2</v>
      </c>
      <c r="C81" s="1">
        <v>26</v>
      </c>
      <c r="D81" s="1" t="s">
        <v>8</v>
      </c>
      <c r="E81" s="1" t="str">
        <f t="shared" si="1"/>
        <v>2018(2) - N° 26</v>
      </c>
      <c r="F81" s="1" t="s">
        <v>108</v>
      </c>
      <c r="G81" s="1" t="s">
        <v>143</v>
      </c>
      <c r="H81" s="1" t="s">
        <v>68</v>
      </c>
    </row>
    <row r="82" spans="1:8" x14ac:dyDescent="0.3">
      <c r="A82" s="1">
        <v>2018</v>
      </c>
      <c r="B82" s="1">
        <v>2</v>
      </c>
      <c r="C82" s="1">
        <v>25</v>
      </c>
      <c r="D82" s="1" t="s">
        <v>13</v>
      </c>
      <c r="E82" s="1" t="str">
        <f t="shared" si="1"/>
        <v>2018(2) - N° 25</v>
      </c>
      <c r="F82" s="1" t="s">
        <v>116</v>
      </c>
      <c r="G82" s="1" t="s">
        <v>22</v>
      </c>
      <c r="H82" s="1" t="s">
        <v>22</v>
      </c>
    </row>
    <row r="83" spans="1:8" x14ac:dyDescent="0.3">
      <c r="A83" s="1">
        <v>2018</v>
      </c>
      <c r="B83" s="1">
        <v>2</v>
      </c>
      <c r="C83" s="1">
        <v>23</v>
      </c>
      <c r="D83" s="1" t="s">
        <v>8</v>
      </c>
      <c r="E83" s="1" t="str">
        <f t="shared" si="1"/>
        <v>2018(2) - N° 23</v>
      </c>
      <c r="F83" s="1" t="s">
        <v>112</v>
      </c>
      <c r="G83" s="1" t="s">
        <v>135</v>
      </c>
      <c r="H83" s="1" t="s">
        <v>60</v>
      </c>
    </row>
    <row r="84" spans="1:8" x14ac:dyDescent="0.3">
      <c r="A84" s="1">
        <v>2019</v>
      </c>
      <c r="B84" s="1">
        <v>1</v>
      </c>
      <c r="C84" s="1">
        <v>26</v>
      </c>
      <c r="D84" s="1" t="s">
        <v>4</v>
      </c>
      <c r="E84" s="1" t="str">
        <f t="shared" si="1"/>
        <v>2019(1) - N° 26</v>
      </c>
      <c r="F84" s="1" t="s">
        <v>113</v>
      </c>
      <c r="G84" s="1" t="s">
        <v>135</v>
      </c>
      <c r="H84" s="1" t="s">
        <v>40</v>
      </c>
    </row>
    <row r="85" spans="1:8" x14ac:dyDescent="0.3">
      <c r="A85" s="1">
        <v>2019</v>
      </c>
      <c r="B85" s="1">
        <v>1</v>
      </c>
      <c r="C85" s="1">
        <v>22</v>
      </c>
      <c r="D85" s="1" t="s">
        <v>12</v>
      </c>
      <c r="E85" s="1" t="str">
        <f t="shared" si="1"/>
        <v>2019(1) - N° 22</v>
      </c>
      <c r="F85" s="1" t="s">
        <v>105</v>
      </c>
      <c r="G85" s="1" t="s">
        <v>125</v>
      </c>
      <c r="H85" s="1" t="s">
        <v>73</v>
      </c>
    </row>
    <row r="86" spans="1:8" x14ac:dyDescent="0.3">
      <c r="A86" s="1">
        <v>2019</v>
      </c>
      <c r="B86" s="1">
        <v>1</v>
      </c>
      <c r="C86" s="1">
        <v>22</v>
      </c>
      <c r="D86" s="1" t="s">
        <v>8</v>
      </c>
      <c r="E86" s="1" t="str">
        <f t="shared" si="1"/>
        <v>2019(1) - N° 22</v>
      </c>
      <c r="F86" s="1" t="s">
        <v>105</v>
      </c>
      <c r="G86" s="1" t="s">
        <v>127</v>
      </c>
      <c r="H86" s="1" t="s">
        <v>71</v>
      </c>
    </row>
    <row r="87" spans="1:8" x14ac:dyDescent="0.3">
      <c r="A87" s="1">
        <v>2019</v>
      </c>
      <c r="B87" s="1">
        <v>1</v>
      </c>
      <c r="C87" s="1">
        <v>22</v>
      </c>
      <c r="D87" s="1" t="s">
        <v>13</v>
      </c>
      <c r="E87" s="1" t="str">
        <f t="shared" si="1"/>
        <v>2019(1) - N° 22</v>
      </c>
      <c r="F87" s="1" t="s">
        <v>105</v>
      </c>
      <c r="G87" s="1" t="s">
        <v>127</v>
      </c>
      <c r="H87" s="1" t="s">
        <v>74</v>
      </c>
    </row>
    <row r="88" spans="1:8" x14ac:dyDescent="0.3">
      <c r="A88" s="1">
        <v>2019</v>
      </c>
      <c r="B88" s="1">
        <v>1</v>
      </c>
      <c r="C88" s="1">
        <v>25</v>
      </c>
      <c r="D88" s="1" t="s">
        <v>4</v>
      </c>
      <c r="E88" s="1" t="str">
        <f t="shared" si="1"/>
        <v>2019(1) - N° 25</v>
      </c>
      <c r="F88" s="1" t="s">
        <v>105</v>
      </c>
      <c r="G88" s="1" t="s">
        <v>124</v>
      </c>
      <c r="H88" s="1" t="s">
        <v>29</v>
      </c>
    </row>
    <row r="89" spans="1:8" x14ac:dyDescent="0.3">
      <c r="A89" s="1">
        <v>2019</v>
      </c>
      <c r="B89" s="1">
        <v>1</v>
      </c>
      <c r="C89" s="1">
        <v>28</v>
      </c>
      <c r="D89" s="1" t="s">
        <v>12</v>
      </c>
      <c r="E89" s="1" t="str">
        <f t="shared" si="1"/>
        <v>2019(1) - N° 28</v>
      </c>
      <c r="F89" s="1" t="s">
        <v>105</v>
      </c>
      <c r="G89" s="1" t="s">
        <v>127</v>
      </c>
      <c r="H89" s="1" t="s">
        <v>78</v>
      </c>
    </row>
    <row r="90" spans="1:8" x14ac:dyDescent="0.3">
      <c r="A90" s="1">
        <v>2019</v>
      </c>
      <c r="B90" s="1">
        <v>1</v>
      </c>
      <c r="C90" s="1">
        <v>28</v>
      </c>
      <c r="D90" s="1" t="s">
        <v>8</v>
      </c>
      <c r="E90" s="1" t="str">
        <f t="shared" si="1"/>
        <v>2019(1) - N° 28</v>
      </c>
      <c r="F90" s="1" t="s">
        <v>105</v>
      </c>
      <c r="G90" s="1" t="s">
        <v>123</v>
      </c>
      <c r="H90" s="1" t="s">
        <v>11</v>
      </c>
    </row>
    <row r="91" spans="1:8" x14ac:dyDescent="0.3">
      <c r="A91" s="1">
        <v>2019</v>
      </c>
      <c r="B91" s="1">
        <v>1</v>
      </c>
      <c r="C91" s="1">
        <v>22</v>
      </c>
      <c r="D91" s="1" t="s">
        <v>10</v>
      </c>
      <c r="E91" s="1" t="str">
        <f t="shared" si="1"/>
        <v>2019(1) - N° 22</v>
      </c>
      <c r="F91" s="1" t="s">
        <v>105</v>
      </c>
      <c r="G91" s="1" t="s">
        <v>127</v>
      </c>
      <c r="H91" s="1" t="s">
        <v>72</v>
      </c>
    </row>
    <row r="92" spans="1:8" x14ac:dyDescent="0.3">
      <c r="A92" s="1">
        <v>2019</v>
      </c>
      <c r="B92" s="1">
        <v>1</v>
      </c>
      <c r="C92" s="1">
        <v>24</v>
      </c>
      <c r="D92" s="1" t="s">
        <v>4</v>
      </c>
      <c r="E92" s="1" t="str">
        <f t="shared" si="1"/>
        <v>2019(1) - N° 24</v>
      </c>
      <c r="F92" s="1" t="s">
        <v>106</v>
      </c>
      <c r="G92" s="1" t="s">
        <v>135</v>
      </c>
      <c r="H92" s="1" t="s">
        <v>76</v>
      </c>
    </row>
    <row r="93" spans="1:8" x14ac:dyDescent="0.3">
      <c r="A93" s="1">
        <v>2019</v>
      </c>
      <c r="B93" s="1">
        <v>1</v>
      </c>
      <c r="C93" s="1">
        <v>28</v>
      </c>
      <c r="D93" s="1" t="s">
        <v>13</v>
      </c>
      <c r="E93" s="1" t="str">
        <f t="shared" si="1"/>
        <v>2019(1) - N° 28</v>
      </c>
      <c r="F93" s="1" t="s">
        <v>107</v>
      </c>
      <c r="G93" s="1" t="s">
        <v>139</v>
      </c>
      <c r="H93" s="1" t="s">
        <v>79</v>
      </c>
    </row>
    <row r="94" spans="1:8" x14ac:dyDescent="0.3">
      <c r="A94" s="1">
        <v>2019</v>
      </c>
      <c r="B94" s="1">
        <v>1</v>
      </c>
      <c r="C94" s="1">
        <v>28</v>
      </c>
      <c r="D94" s="1" t="s">
        <v>10</v>
      </c>
      <c r="E94" s="1" t="str">
        <f t="shared" si="1"/>
        <v>2019(1) - N° 28</v>
      </c>
      <c r="F94" s="1" t="s">
        <v>108</v>
      </c>
      <c r="G94" s="1" t="s">
        <v>135</v>
      </c>
      <c r="H94" s="1" t="s">
        <v>56</v>
      </c>
    </row>
    <row r="95" spans="1:8" x14ac:dyDescent="0.3">
      <c r="A95" s="1">
        <v>2019</v>
      </c>
      <c r="B95" s="1">
        <v>1</v>
      </c>
      <c r="C95" s="1">
        <v>23</v>
      </c>
      <c r="D95" s="1" t="s">
        <v>4</v>
      </c>
      <c r="E95" s="1" t="str">
        <f t="shared" si="1"/>
        <v>2019(1) - N° 23</v>
      </c>
      <c r="F95" s="1" t="s">
        <v>115</v>
      </c>
      <c r="G95" s="1" t="s">
        <v>135</v>
      </c>
      <c r="H95" s="1" t="s">
        <v>75</v>
      </c>
    </row>
    <row r="96" spans="1:8" x14ac:dyDescent="0.3">
      <c r="A96" s="1">
        <v>2019</v>
      </c>
      <c r="B96" s="1">
        <v>1</v>
      </c>
      <c r="C96" s="1">
        <v>27</v>
      </c>
      <c r="D96" s="1" t="s">
        <v>4</v>
      </c>
      <c r="E96" s="1" t="str">
        <f t="shared" si="1"/>
        <v>2019(1) - N° 27</v>
      </c>
      <c r="F96" s="1" t="s">
        <v>112</v>
      </c>
      <c r="G96" s="1" t="s">
        <v>135</v>
      </c>
      <c r="H96" s="1" t="s">
        <v>77</v>
      </c>
    </row>
    <row r="97" spans="1:8" x14ac:dyDescent="0.3">
      <c r="A97" s="1">
        <v>2019</v>
      </c>
      <c r="B97" s="1">
        <v>2</v>
      </c>
      <c r="C97" s="1">
        <v>24</v>
      </c>
      <c r="D97" s="1" t="s">
        <v>4</v>
      </c>
      <c r="E97" s="1" t="str">
        <f t="shared" si="1"/>
        <v>2019(2) - N° 24</v>
      </c>
      <c r="F97" s="1" t="s">
        <v>113</v>
      </c>
      <c r="G97" s="1" t="s">
        <v>135</v>
      </c>
      <c r="H97" s="1" t="s">
        <v>40</v>
      </c>
    </row>
    <row r="98" spans="1:8" x14ac:dyDescent="0.3">
      <c r="A98" s="1">
        <v>2019</v>
      </c>
      <c r="B98" s="1">
        <v>2</v>
      </c>
      <c r="C98" s="1">
        <v>22</v>
      </c>
      <c r="D98" s="1" t="s">
        <v>8</v>
      </c>
      <c r="E98" s="1" t="str">
        <f t="shared" si="1"/>
        <v>2019(2) - N° 22</v>
      </c>
      <c r="F98" s="1" t="s">
        <v>93</v>
      </c>
      <c r="G98" s="1" t="s">
        <v>127</v>
      </c>
      <c r="H98" s="1" t="s">
        <v>80</v>
      </c>
    </row>
    <row r="99" spans="1:8" x14ac:dyDescent="0.3">
      <c r="A99" s="1">
        <v>2019</v>
      </c>
      <c r="B99" s="1">
        <v>2</v>
      </c>
      <c r="C99" s="1">
        <v>27</v>
      </c>
      <c r="D99" s="1" t="s">
        <v>8</v>
      </c>
      <c r="E99" s="1" t="str">
        <f t="shared" si="1"/>
        <v>2019(2) - N° 27</v>
      </c>
      <c r="F99" s="1" t="s">
        <v>105</v>
      </c>
      <c r="G99" s="1" t="s">
        <v>127</v>
      </c>
      <c r="H99" s="1" t="s">
        <v>44</v>
      </c>
    </row>
    <row r="100" spans="1:8" x14ac:dyDescent="0.3">
      <c r="A100" s="1">
        <v>2019</v>
      </c>
      <c r="B100" s="1">
        <v>2</v>
      </c>
      <c r="C100" s="1">
        <v>25</v>
      </c>
      <c r="D100" s="1" t="s">
        <v>10</v>
      </c>
      <c r="E100" s="1" t="str">
        <f t="shared" si="1"/>
        <v>2019(2) - N° 25</v>
      </c>
      <c r="F100" s="1" t="s">
        <v>118</v>
      </c>
      <c r="G100" s="1" t="s">
        <v>145</v>
      </c>
      <c r="H100" s="1" t="s">
        <v>69</v>
      </c>
    </row>
    <row r="101" spans="1:8" x14ac:dyDescent="0.3">
      <c r="A101" s="1">
        <v>2019</v>
      </c>
      <c r="B101" s="1">
        <v>2</v>
      </c>
      <c r="C101" s="1">
        <v>22</v>
      </c>
      <c r="D101" s="1" t="s">
        <v>12</v>
      </c>
      <c r="E101" s="1" t="str">
        <f t="shared" si="1"/>
        <v>2019(2) - N° 22</v>
      </c>
      <c r="F101" s="1" t="s">
        <v>105</v>
      </c>
      <c r="G101" s="1" t="s">
        <v>127</v>
      </c>
      <c r="H101" s="1" t="s">
        <v>82</v>
      </c>
    </row>
    <row r="102" spans="1:8" x14ac:dyDescent="0.3">
      <c r="A102" s="1">
        <v>2019</v>
      </c>
      <c r="B102" s="1">
        <v>2</v>
      </c>
      <c r="C102" s="1">
        <v>22</v>
      </c>
      <c r="D102" s="1" t="s">
        <v>13</v>
      </c>
      <c r="E102" s="1" t="str">
        <f t="shared" si="1"/>
        <v>2019(2) - N° 22</v>
      </c>
      <c r="F102" s="1" t="s">
        <v>105</v>
      </c>
      <c r="G102" s="1" t="s">
        <v>125</v>
      </c>
      <c r="H102" s="1" t="s">
        <v>83</v>
      </c>
    </row>
    <row r="103" spans="1:8" x14ac:dyDescent="0.3">
      <c r="A103" s="1">
        <v>2019</v>
      </c>
      <c r="B103" s="1">
        <v>2</v>
      </c>
      <c r="C103" s="1">
        <v>27</v>
      </c>
      <c r="D103" s="1" t="s">
        <v>10</v>
      </c>
      <c r="E103" s="1" t="str">
        <f t="shared" si="1"/>
        <v>2019(2) - N° 27</v>
      </c>
      <c r="F103" s="1" t="s">
        <v>105</v>
      </c>
      <c r="G103" s="1" t="s">
        <v>127</v>
      </c>
      <c r="H103" s="1" t="s">
        <v>87</v>
      </c>
    </row>
    <row r="104" spans="1:8" x14ac:dyDescent="0.3">
      <c r="A104" s="1">
        <v>2019</v>
      </c>
      <c r="B104" s="1">
        <v>2</v>
      </c>
      <c r="C104" s="1">
        <v>26</v>
      </c>
      <c r="D104" s="1" t="s">
        <v>4</v>
      </c>
      <c r="E104" s="1" t="str">
        <f t="shared" si="1"/>
        <v>2019(2) - N° 26</v>
      </c>
      <c r="F104" s="1" t="s">
        <v>106</v>
      </c>
      <c r="G104" s="1" t="s">
        <v>136</v>
      </c>
      <c r="H104" s="1" t="s">
        <v>86</v>
      </c>
    </row>
    <row r="105" spans="1:8" x14ac:dyDescent="0.3">
      <c r="A105" s="1">
        <v>2019</v>
      </c>
      <c r="B105" s="1">
        <v>2</v>
      </c>
      <c r="C105" s="1">
        <v>25</v>
      </c>
      <c r="D105" s="1" t="s">
        <v>8</v>
      </c>
      <c r="E105" s="1" t="str">
        <f t="shared" si="1"/>
        <v>2019(2) - N° 25</v>
      </c>
      <c r="F105" s="1" t="s">
        <v>106</v>
      </c>
      <c r="G105" s="1" t="s">
        <v>134</v>
      </c>
      <c r="H105" s="1" t="s">
        <v>84</v>
      </c>
    </row>
    <row r="106" spans="1:8" x14ac:dyDescent="0.3">
      <c r="A106" s="1">
        <v>2019</v>
      </c>
      <c r="B106" s="1">
        <v>2</v>
      </c>
      <c r="C106" s="1">
        <v>28</v>
      </c>
      <c r="D106" s="1" t="s">
        <v>13</v>
      </c>
      <c r="E106" s="1" t="str">
        <f t="shared" si="1"/>
        <v>2019(2) - N° 28</v>
      </c>
      <c r="F106" s="1" t="s">
        <v>107</v>
      </c>
      <c r="G106" s="1" t="s">
        <v>135</v>
      </c>
      <c r="H106" s="1" t="s">
        <v>24</v>
      </c>
    </row>
    <row r="107" spans="1:8" x14ac:dyDescent="0.3">
      <c r="A107" s="1">
        <v>2019</v>
      </c>
      <c r="B107" s="1">
        <v>2</v>
      </c>
      <c r="C107" s="1">
        <v>28</v>
      </c>
      <c r="D107" s="1" t="s">
        <v>12</v>
      </c>
      <c r="E107" s="1" t="str">
        <f t="shared" si="1"/>
        <v>2019(2) - N° 28</v>
      </c>
      <c r="F107" s="1" t="s">
        <v>109</v>
      </c>
      <c r="G107" s="1" t="s">
        <v>131</v>
      </c>
      <c r="H107" s="1" t="s">
        <v>91</v>
      </c>
    </row>
    <row r="108" spans="1:8" x14ac:dyDescent="0.3">
      <c r="A108" s="1">
        <v>2019</v>
      </c>
      <c r="B108" s="1">
        <v>2</v>
      </c>
      <c r="C108" s="1">
        <v>27</v>
      </c>
      <c r="D108" s="1" t="s">
        <v>12</v>
      </c>
      <c r="E108" s="1" t="str">
        <f t="shared" si="1"/>
        <v>2019(2) - N° 27</v>
      </c>
      <c r="F108" s="1" t="s">
        <v>93</v>
      </c>
      <c r="G108" s="1" t="s">
        <v>130</v>
      </c>
      <c r="H108" s="1" t="s">
        <v>88</v>
      </c>
    </row>
    <row r="109" spans="1:8" x14ac:dyDescent="0.3">
      <c r="A109" s="1">
        <v>2019</v>
      </c>
      <c r="B109" s="1">
        <v>2</v>
      </c>
      <c r="C109" s="1">
        <v>22</v>
      </c>
      <c r="D109" s="1" t="s">
        <v>10</v>
      </c>
      <c r="E109" s="1" t="str">
        <f t="shared" si="1"/>
        <v>2019(2) - N° 22</v>
      </c>
      <c r="F109" s="1" t="s">
        <v>112</v>
      </c>
      <c r="G109" s="1" t="s">
        <v>135</v>
      </c>
      <c r="H109" s="1" t="s">
        <v>81</v>
      </c>
    </row>
    <row r="110" spans="1:8" x14ac:dyDescent="0.3">
      <c r="A110" s="1">
        <v>2019</v>
      </c>
      <c r="B110" s="1">
        <v>2</v>
      </c>
      <c r="C110" s="1">
        <v>23</v>
      </c>
      <c r="D110" s="1" t="s">
        <v>4</v>
      </c>
      <c r="E110" s="1" t="str">
        <f t="shared" si="1"/>
        <v>2019(2) - N° 23</v>
      </c>
      <c r="F110" s="1" t="s">
        <v>112</v>
      </c>
      <c r="G110" s="1" t="s">
        <v>135</v>
      </c>
      <c r="H110" s="1" t="s">
        <v>81</v>
      </c>
    </row>
    <row r="111" spans="1:8" x14ac:dyDescent="0.3">
      <c r="A111" s="1">
        <v>2019</v>
      </c>
      <c r="B111" s="1">
        <v>2</v>
      </c>
      <c r="C111" s="1">
        <v>28</v>
      </c>
      <c r="D111" s="1" t="s">
        <v>8</v>
      </c>
      <c r="E111" s="1" t="str">
        <f t="shared" si="1"/>
        <v>2019(2) - N° 28</v>
      </c>
      <c r="F111" s="1" t="s">
        <v>114</v>
      </c>
      <c r="G111" s="1" t="s">
        <v>135</v>
      </c>
      <c r="H111" s="1" t="s">
        <v>89</v>
      </c>
    </row>
    <row r="112" spans="1:8" x14ac:dyDescent="0.3">
      <c r="A112" s="1">
        <v>2019</v>
      </c>
      <c r="B112" s="1">
        <v>2</v>
      </c>
      <c r="C112" s="1">
        <v>28</v>
      </c>
      <c r="D112" s="1" t="s">
        <v>10</v>
      </c>
      <c r="E112" s="1" t="str">
        <f t="shared" si="1"/>
        <v>2019(2) - N° 28</v>
      </c>
      <c r="F112" s="1" t="s">
        <v>112</v>
      </c>
      <c r="G112" s="1" t="s">
        <v>20</v>
      </c>
      <c r="H112" s="1" t="s">
        <v>90</v>
      </c>
    </row>
    <row r="113" spans="1:8" x14ac:dyDescent="0.3">
      <c r="A113" s="1">
        <v>2019</v>
      </c>
      <c r="B113" s="1">
        <v>2</v>
      </c>
      <c r="C113" s="1">
        <v>25</v>
      </c>
      <c r="D113" s="1" t="s">
        <v>12</v>
      </c>
      <c r="E113" s="1" t="str">
        <f t="shared" si="1"/>
        <v>2019(2) - N° 25</v>
      </c>
      <c r="F113" s="1" t="s">
        <v>111</v>
      </c>
      <c r="G113" s="1" t="s">
        <v>127</v>
      </c>
      <c r="H113" s="1" t="s">
        <v>85</v>
      </c>
    </row>
    <row r="114" spans="1:8" x14ac:dyDescent="0.3">
      <c r="A114" s="1">
        <v>2020</v>
      </c>
      <c r="B114" s="1">
        <v>1</v>
      </c>
      <c r="C114" s="1">
        <v>22</v>
      </c>
      <c r="D114" s="1" t="s">
        <v>12</v>
      </c>
      <c r="E114" s="1" t="str">
        <f t="shared" si="1"/>
        <v>2020(1) - N° 22</v>
      </c>
      <c r="F114" s="1" t="s">
        <v>93</v>
      </c>
      <c r="G114" s="1" t="s">
        <v>127</v>
      </c>
      <c r="H114" s="1" t="s">
        <v>93</v>
      </c>
    </row>
    <row r="115" spans="1:8" x14ac:dyDescent="0.3">
      <c r="A115" s="1">
        <v>2020</v>
      </c>
      <c r="B115" s="1">
        <v>1</v>
      </c>
      <c r="C115" s="1">
        <v>23</v>
      </c>
      <c r="D115" s="1" t="s">
        <v>13</v>
      </c>
      <c r="E115" s="1" t="str">
        <f t="shared" si="1"/>
        <v>2020(1) - N° 23</v>
      </c>
      <c r="F115" s="1" t="s">
        <v>93</v>
      </c>
      <c r="G115" s="1" t="s">
        <v>127</v>
      </c>
      <c r="H115" s="1" t="s">
        <v>93</v>
      </c>
    </row>
    <row r="116" spans="1:8" x14ac:dyDescent="0.3">
      <c r="A116" s="1">
        <v>2020</v>
      </c>
      <c r="B116" s="1">
        <v>1</v>
      </c>
      <c r="C116" s="1">
        <v>22</v>
      </c>
      <c r="D116" s="1" t="s">
        <v>8</v>
      </c>
      <c r="E116" s="1" t="str">
        <f t="shared" si="1"/>
        <v>2020(1) - N° 22</v>
      </c>
      <c r="F116" s="1" t="s">
        <v>105</v>
      </c>
      <c r="G116" s="1" t="s">
        <v>127</v>
      </c>
      <c r="H116" s="1" t="s">
        <v>44</v>
      </c>
    </row>
    <row r="117" spans="1:8" x14ac:dyDescent="0.3">
      <c r="A117" s="1">
        <v>2020</v>
      </c>
      <c r="B117" s="1">
        <v>1</v>
      </c>
      <c r="C117" s="1">
        <v>23</v>
      </c>
      <c r="D117" s="1" t="s">
        <v>12</v>
      </c>
      <c r="E117" s="1" t="str">
        <f t="shared" si="1"/>
        <v>2020(1) - N° 23</v>
      </c>
      <c r="F117" s="1" t="s">
        <v>105</v>
      </c>
      <c r="G117" s="1" t="s">
        <v>127</v>
      </c>
      <c r="H117" s="1" t="s">
        <v>44</v>
      </c>
    </row>
    <row r="118" spans="1:8" x14ac:dyDescent="0.3">
      <c r="A118" s="1">
        <v>2020</v>
      </c>
      <c r="B118" s="1">
        <v>1</v>
      </c>
      <c r="C118" s="1">
        <v>23</v>
      </c>
      <c r="D118" s="1" t="s">
        <v>8</v>
      </c>
      <c r="E118" s="1" t="str">
        <f t="shared" si="1"/>
        <v>2020(1) - N° 23</v>
      </c>
      <c r="F118" s="1" t="s">
        <v>105</v>
      </c>
      <c r="G118" s="1" t="s">
        <v>120</v>
      </c>
      <c r="H118" s="1" t="s">
        <v>94</v>
      </c>
    </row>
    <row r="119" spans="1:8" x14ac:dyDescent="0.3">
      <c r="A119" s="1">
        <v>2020</v>
      </c>
      <c r="B119" s="1">
        <v>1</v>
      </c>
      <c r="C119" s="1">
        <v>25</v>
      </c>
      <c r="D119" s="1" t="s">
        <v>4</v>
      </c>
      <c r="E119" s="1" t="str">
        <f t="shared" si="1"/>
        <v>2020(1) - N° 25</v>
      </c>
      <c r="F119" s="1" t="s">
        <v>105</v>
      </c>
      <c r="G119" s="1" t="s">
        <v>123</v>
      </c>
      <c r="H119" s="1" t="s">
        <v>98</v>
      </c>
    </row>
    <row r="120" spans="1:8" x14ac:dyDescent="0.3">
      <c r="A120" s="1">
        <v>2020</v>
      </c>
      <c r="B120" s="1">
        <v>1</v>
      </c>
      <c r="C120" s="1">
        <v>27</v>
      </c>
      <c r="D120" s="1" t="s">
        <v>8</v>
      </c>
      <c r="E120" s="1" t="str">
        <f t="shared" si="1"/>
        <v>2020(1) - N° 27</v>
      </c>
      <c r="F120" s="1" t="s">
        <v>106</v>
      </c>
      <c r="G120" s="1" t="s">
        <v>132</v>
      </c>
      <c r="H120" s="1" t="s">
        <v>99</v>
      </c>
    </row>
    <row r="121" spans="1:8" x14ac:dyDescent="0.3">
      <c r="A121" s="1">
        <v>2020</v>
      </c>
      <c r="B121" s="1">
        <v>1</v>
      </c>
      <c r="C121" s="1">
        <v>27</v>
      </c>
      <c r="D121" s="1" t="s">
        <v>10</v>
      </c>
      <c r="E121" s="1" t="str">
        <f t="shared" si="1"/>
        <v>2020(1) - N° 27</v>
      </c>
      <c r="F121" s="1" t="s">
        <v>106</v>
      </c>
      <c r="G121" s="1" t="s">
        <v>135</v>
      </c>
      <c r="H121" s="1" t="s">
        <v>100</v>
      </c>
    </row>
    <row r="122" spans="1:8" x14ac:dyDescent="0.3">
      <c r="A122" s="1">
        <v>2020</v>
      </c>
      <c r="B122" s="1">
        <v>1</v>
      </c>
      <c r="C122" s="1">
        <v>27</v>
      </c>
      <c r="D122" s="1" t="s">
        <v>12</v>
      </c>
      <c r="E122" s="1" t="str">
        <f t="shared" si="1"/>
        <v>2020(1) - N° 27</v>
      </c>
      <c r="F122" s="1" t="s">
        <v>106</v>
      </c>
      <c r="G122" s="1" t="s">
        <v>135</v>
      </c>
      <c r="H122" s="1" t="s">
        <v>100</v>
      </c>
    </row>
    <row r="123" spans="1:8" x14ac:dyDescent="0.3">
      <c r="A123" s="1">
        <v>2020</v>
      </c>
      <c r="B123" s="1">
        <v>1</v>
      </c>
      <c r="C123" s="1">
        <v>28</v>
      </c>
      <c r="D123" s="1" t="s">
        <v>4</v>
      </c>
      <c r="E123" s="1" t="str">
        <f t="shared" si="1"/>
        <v>2020(1) - N° 28</v>
      </c>
      <c r="F123" s="1" t="s">
        <v>107</v>
      </c>
      <c r="G123" s="1" t="s">
        <v>135</v>
      </c>
      <c r="H123" s="1" t="s">
        <v>24</v>
      </c>
    </row>
    <row r="124" spans="1:8" x14ac:dyDescent="0.3">
      <c r="A124" s="1">
        <v>2020</v>
      </c>
      <c r="B124" s="1">
        <v>1</v>
      </c>
      <c r="C124" s="1">
        <v>24</v>
      </c>
      <c r="D124" s="1" t="s">
        <v>8</v>
      </c>
      <c r="E124" s="1" t="str">
        <f t="shared" si="1"/>
        <v>2020(1) - N° 24</v>
      </c>
      <c r="F124" s="1" t="s">
        <v>108</v>
      </c>
      <c r="G124" s="1" t="s">
        <v>140</v>
      </c>
      <c r="H124" s="1" t="s">
        <v>95</v>
      </c>
    </row>
    <row r="125" spans="1:8" x14ac:dyDescent="0.3">
      <c r="A125" s="1">
        <v>2020</v>
      </c>
      <c r="B125" s="1">
        <v>1</v>
      </c>
      <c r="C125" s="1">
        <v>24</v>
      </c>
      <c r="D125" s="1" t="s">
        <v>10</v>
      </c>
      <c r="E125" s="1" t="str">
        <f t="shared" si="1"/>
        <v>2020(1) - N° 24</v>
      </c>
      <c r="F125" s="1" t="s">
        <v>111</v>
      </c>
      <c r="G125" s="1" t="s">
        <v>127</v>
      </c>
      <c r="H125" s="1" t="s">
        <v>96</v>
      </c>
    </row>
    <row r="126" spans="1:8" x14ac:dyDescent="0.3">
      <c r="A126" s="1">
        <v>2020</v>
      </c>
      <c r="B126" s="1">
        <v>1</v>
      </c>
      <c r="C126" s="1">
        <v>23</v>
      </c>
      <c r="D126" s="1" t="s">
        <v>10</v>
      </c>
      <c r="E126" s="1" t="str">
        <f t="shared" si="1"/>
        <v>2020(1) - N° 23</v>
      </c>
      <c r="F126" s="1" t="s">
        <v>112</v>
      </c>
      <c r="G126" s="1" t="s">
        <v>135</v>
      </c>
      <c r="H126" s="1" t="s">
        <v>81</v>
      </c>
    </row>
    <row r="127" spans="1:8" x14ac:dyDescent="0.3">
      <c r="A127" s="1">
        <v>2020</v>
      </c>
      <c r="B127" s="1">
        <v>1</v>
      </c>
      <c r="C127" s="1">
        <v>24</v>
      </c>
      <c r="D127" s="1" t="s">
        <v>12</v>
      </c>
      <c r="E127" s="1" t="str">
        <f t="shared" si="1"/>
        <v>2020(1) - N° 24</v>
      </c>
      <c r="F127" s="1" t="s">
        <v>112</v>
      </c>
      <c r="G127" s="1" t="s">
        <v>135</v>
      </c>
      <c r="H127" s="1" t="s">
        <v>81</v>
      </c>
    </row>
    <row r="128" spans="1:8" x14ac:dyDescent="0.3">
      <c r="A128" s="1">
        <v>2020</v>
      </c>
      <c r="B128" s="1">
        <v>1</v>
      </c>
      <c r="C128" s="1">
        <v>24</v>
      </c>
      <c r="D128" s="1" t="s">
        <v>13</v>
      </c>
      <c r="E128" s="1" t="str">
        <f t="shared" si="1"/>
        <v>2020(1) - N° 24</v>
      </c>
      <c r="F128" s="1" t="s">
        <v>112</v>
      </c>
      <c r="G128" s="1" t="s">
        <v>135</v>
      </c>
      <c r="H128" s="1" t="s">
        <v>97</v>
      </c>
    </row>
    <row r="129" spans="1:8" x14ac:dyDescent="0.3">
      <c r="A129" s="1">
        <v>2020</v>
      </c>
      <c r="B129" s="1">
        <v>1</v>
      </c>
      <c r="C129" s="1">
        <v>27</v>
      </c>
      <c r="D129" s="1" t="s">
        <v>13</v>
      </c>
      <c r="E129" s="1" t="str">
        <f t="shared" si="1"/>
        <v>2020(1) - N° 27</v>
      </c>
      <c r="F129" s="1" t="s">
        <v>108</v>
      </c>
      <c r="G129" s="1" t="s">
        <v>142</v>
      </c>
      <c r="H129" s="1" t="s">
        <v>101</v>
      </c>
    </row>
    <row r="130" spans="1:8" x14ac:dyDescent="0.3">
      <c r="A130" s="1">
        <v>2020</v>
      </c>
      <c r="B130" s="1">
        <v>1</v>
      </c>
      <c r="C130" s="1">
        <v>26</v>
      </c>
      <c r="D130" s="1" t="s">
        <v>4</v>
      </c>
      <c r="E130" s="1" t="str">
        <f t="shared" si="1"/>
        <v>2020(1) - N° 26</v>
      </c>
      <c r="F130" s="1" t="s">
        <v>116</v>
      </c>
      <c r="G130" s="1" t="s">
        <v>22</v>
      </c>
      <c r="H130" s="1" t="s">
        <v>22</v>
      </c>
    </row>
    <row r="131" spans="1:8" x14ac:dyDescent="0.3">
      <c r="A131" s="1">
        <v>2020</v>
      </c>
      <c r="B131" s="1">
        <v>1</v>
      </c>
      <c r="C131" s="1">
        <v>22</v>
      </c>
      <c r="D131" s="1" t="s">
        <v>13</v>
      </c>
      <c r="E131" s="1" t="str">
        <f t="shared" si="1"/>
        <v>2020(1) - N° 22</v>
      </c>
      <c r="F131" s="1" t="s">
        <v>112</v>
      </c>
      <c r="G131" s="1" t="s">
        <v>135</v>
      </c>
      <c r="H131" s="1" t="s">
        <v>16</v>
      </c>
    </row>
    <row r="132" spans="1:8" x14ac:dyDescent="0.3">
      <c r="A132" s="1">
        <v>2020</v>
      </c>
      <c r="B132" s="1">
        <v>1</v>
      </c>
      <c r="C132" s="1">
        <v>22</v>
      </c>
      <c r="D132" s="1" t="s">
        <v>10</v>
      </c>
      <c r="E132" s="1" t="str">
        <f t="shared" ref="E132" si="2">CONCATENATE(A132,"(",B132,") - N° ",C132)</f>
        <v>2020(1) - N° 22</v>
      </c>
      <c r="F132" s="1" t="s">
        <v>112</v>
      </c>
      <c r="G132" s="1" t="s">
        <v>135</v>
      </c>
      <c r="H132" s="1" t="s">
        <v>92</v>
      </c>
    </row>
  </sheetData>
  <autoFilter ref="A2:H132" xr:uid="{CD93DB58-2518-45D0-B4FE-1855B8CC41B9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Calculadora - Juros compostos</vt:lpstr>
      <vt:lpstr>Tesouro Selic</vt:lpstr>
      <vt:lpstr>Tesouro IPCA+</vt:lpstr>
      <vt:lpstr>Tesouro Educa+</vt:lpstr>
      <vt:lpstr>Tesouro Renda +</vt:lpstr>
      <vt:lpstr>Tesouro Prefixado</vt:lpstr>
      <vt:lpstr>ACAFE-Med</vt:lpstr>
      <vt:lpstr>CONTEÚDO ACAFE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</dc:creator>
  <cp:lastModifiedBy>Guilherme Cruz Furlan</cp:lastModifiedBy>
  <dcterms:created xsi:type="dcterms:W3CDTF">2020-02-17T11:54:17Z</dcterms:created>
  <dcterms:modified xsi:type="dcterms:W3CDTF">2026-02-21T23:29:53Z</dcterms:modified>
</cp:coreProperties>
</file>